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5.kl" sheetId="1" r:id="rId1"/>
    <sheet name="6.kl" sheetId="2" r:id="rId2"/>
    <sheet name="7.kl" sheetId="3" r:id="rId3"/>
    <sheet name="8.kl" sheetId="4" r:id="rId4"/>
    <sheet name="9.kl" sheetId="5" r:id="rId5"/>
    <sheet name="Kokku" sheetId="6" r:id="rId6"/>
  </sheets>
  <definedNames/>
  <calcPr fullCalcOnLoad="1"/>
</workbook>
</file>

<file path=xl/sharedStrings.xml><?xml version="1.0" encoding="utf-8"?>
<sst xmlns="http://schemas.openxmlformats.org/spreadsheetml/2006/main" count="912" uniqueCount="820">
  <si>
    <t>17. mai Teatejooks Pärnu võistkonnad</t>
  </si>
  <si>
    <t>Võistkonna nimi</t>
  </si>
  <si>
    <t>Esindaja</t>
  </si>
  <si>
    <t>Kontakt</t>
  </si>
  <si>
    <t>Liikmed</t>
  </si>
  <si>
    <t>Maret Link</t>
  </si>
  <si>
    <t>Avery Orasmäe</t>
  </si>
  <si>
    <t>Danile Tapp</t>
  </si>
  <si>
    <t>Rauno Paju</t>
  </si>
  <si>
    <t>Meelis Koger</t>
  </si>
  <si>
    <t>Gerda Pikkur</t>
  </si>
  <si>
    <t>Katariina Vaabel</t>
  </si>
  <si>
    <t>Anni Kivisto</t>
  </si>
  <si>
    <t>Mariliis Jaago</t>
  </si>
  <si>
    <t>maret391l@hot.ee</t>
  </si>
  <si>
    <t>1. Paikuse Põhikool 7a</t>
  </si>
  <si>
    <t>1. Sindi Gümnaasium</t>
  </si>
  <si>
    <t>Helle Artel</t>
  </si>
  <si>
    <t>Nanni Kull</t>
  </si>
  <si>
    <t>Allar Prank</t>
  </si>
  <si>
    <t>Jürjo Niidumaa</t>
  </si>
  <si>
    <t>Henri Lind</t>
  </si>
  <si>
    <t>Aleks Rjabtsov</t>
  </si>
  <si>
    <t>Eleen Pokassaar</t>
  </si>
  <si>
    <t>Merili Luik</t>
  </si>
  <si>
    <t>Eveli Iloste</t>
  </si>
  <si>
    <t>Reeli Sarapik</t>
  </si>
  <si>
    <t>Haidi Rääk</t>
  </si>
  <si>
    <t>Egert Kiviselg</t>
  </si>
  <si>
    <t>1. Sindi Gümnaasium 9a</t>
  </si>
  <si>
    <t xml:space="preserve">Helle Artel </t>
  </si>
  <si>
    <t>Karin Pulst</t>
  </si>
  <si>
    <t>Sandra Siil</t>
  </si>
  <si>
    <t>Athena-Artemis Algo</t>
  </si>
  <si>
    <t>Triin Heintalu</t>
  </si>
  <si>
    <t>Rolf Pusse</t>
  </si>
  <si>
    <t>Mario Link</t>
  </si>
  <si>
    <t>Lauri Soosaar</t>
  </si>
  <si>
    <t>Timo Sillaots</t>
  </si>
  <si>
    <t>Kerli Luht</t>
  </si>
  <si>
    <t>Priit Muskat</t>
  </si>
  <si>
    <t xml:space="preserve">1. Sindi Gümnaasium 8 I </t>
  </si>
  <si>
    <t>Maarja Luik</t>
  </si>
  <si>
    <t>Susan Salumets</t>
  </si>
  <si>
    <t>Zenja Kosarnaja</t>
  </si>
  <si>
    <t>Liina Lasn</t>
  </si>
  <si>
    <t>Marek Sillaots</t>
  </si>
  <si>
    <t>Janno Tilk</t>
  </si>
  <si>
    <t>Kahro Pärna</t>
  </si>
  <si>
    <t>Maksim Barinov</t>
  </si>
  <si>
    <t>Katri Randmaa</t>
  </si>
  <si>
    <t>Sten Savtsuk</t>
  </si>
  <si>
    <t xml:space="preserve">2. Sindi Gümnaasium 8 II </t>
  </si>
  <si>
    <t>2. Sindi Gümnaasium</t>
  </si>
  <si>
    <t>Geiti Veesaar</t>
  </si>
  <si>
    <t>Valeria Januskevits</t>
  </si>
  <si>
    <t>Kertti Merimaa</t>
  </si>
  <si>
    <t>Liis Jürisson</t>
  </si>
  <si>
    <t>Rihard Viirsalu</t>
  </si>
  <si>
    <t>Sten Sillaots</t>
  </si>
  <si>
    <t>Märten Käige</t>
  </si>
  <si>
    <t>Andres Vaet</t>
  </si>
  <si>
    <t>Karmen Kapak</t>
  </si>
  <si>
    <t>Peep Miil</t>
  </si>
  <si>
    <t>Sven Lõiv</t>
  </si>
  <si>
    <t>Kristo Kalmo</t>
  </si>
  <si>
    <t>Joosep Paats</t>
  </si>
  <si>
    <t>Margus Nurk</t>
  </si>
  <si>
    <t>Maarika Buht</t>
  </si>
  <si>
    <t>Andra Savtsuk</t>
  </si>
  <si>
    <t>Svea Mäesalu</t>
  </si>
  <si>
    <t>Regina Fitkulina</t>
  </si>
  <si>
    <t>Hanna Kivila</t>
  </si>
  <si>
    <t>Steven Puust</t>
  </si>
  <si>
    <t>1. Sindi Gümnaasium I</t>
  </si>
  <si>
    <t>Katrin Pulst</t>
  </si>
  <si>
    <t>Liisi Buht</t>
  </si>
  <si>
    <t>Lisette Kandima</t>
  </si>
  <si>
    <t>Aneth Lvovs</t>
  </si>
  <si>
    <t>Karl Vaba</t>
  </si>
  <si>
    <t>Siim Arusaar</t>
  </si>
  <si>
    <t>Marko Buht</t>
  </si>
  <si>
    <t>Erki Lebedev</t>
  </si>
  <si>
    <t>Mari- Liis Sillaste</t>
  </si>
  <si>
    <t>Kermo Küngas</t>
  </si>
  <si>
    <t>Mart Nõmm</t>
  </si>
  <si>
    <t>Marco Mägi</t>
  </si>
  <si>
    <t>Rai Multanen</t>
  </si>
  <si>
    <t>Jane Pärna</t>
  </si>
  <si>
    <t>Eva - Lotta Mitt</t>
  </si>
  <si>
    <t>Monika Silgo</t>
  </si>
  <si>
    <t>Angelina Divonina</t>
  </si>
  <si>
    <t>Gerlin Jaanson</t>
  </si>
  <si>
    <t>Ilja Kuvsinov</t>
  </si>
  <si>
    <t>helle.artel@mail.ee</t>
  </si>
  <si>
    <t>2. Sindi Gümnaasium II</t>
  </si>
  <si>
    <t>3. Pärnjõe Põhikool</t>
  </si>
  <si>
    <t>Ene Reier</t>
  </si>
  <si>
    <t>Janari Karen</t>
  </si>
  <si>
    <t>Karoline Laurits</t>
  </si>
  <si>
    <t>Merilin Merirand</t>
  </si>
  <si>
    <t>Ranno Pärtel</t>
  </si>
  <si>
    <t>Margus Raudsepp</t>
  </si>
  <si>
    <t>Sydny-Karoline Solovjova</t>
  </si>
  <si>
    <t>Kadri Tamm</t>
  </si>
  <si>
    <t>Enari Tõnström</t>
  </si>
  <si>
    <t>Keit Saveljev</t>
  </si>
  <si>
    <t>Nella Kärtmann</t>
  </si>
  <si>
    <t>Arno Lehismaa</t>
  </si>
  <si>
    <t>Geili Pais</t>
  </si>
  <si>
    <t>Sirli Sikka</t>
  </si>
  <si>
    <t>Kelly Sumre</t>
  </si>
  <si>
    <t>Martin Talvi</t>
  </si>
  <si>
    <t>Romet Virkus</t>
  </si>
  <si>
    <t>Holger Värk</t>
  </si>
  <si>
    <t>Sander Liivak</t>
  </si>
  <si>
    <t>Kaisa Lääts</t>
  </si>
  <si>
    <t xml:space="preserve">Ene Reier </t>
  </si>
  <si>
    <t>Kaari Adamsoo</t>
  </si>
  <si>
    <t>Rauno Ervin</t>
  </si>
  <si>
    <t>Lauri Jakobson</t>
  </si>
  <si>
    <t>Heili Kivimäe</t>
  </si>
  <si>
    <t>Valdur Kuldsaar</t>
  </si>
  <si>
    <t>Kerli Mark</t>
  </si>
  <si>
    <t>Maario Merirand</t>
  </si>
  <si>
    <t>Mailis Mesimas</t>
  </si>
  <si>
    <t>Eilike Veersalu</t>
  </si>
  <si>
    <t>4. Viira Kool</t>
  </si>
  <si>
    <t>Maie Saar</t>
  </si>
  <si>
    <t>Gertrud Mihkelstein</t>
  </si>
  <si>
    <t>Mall Haas</t>
  </si>
  <si>
    <t>Triinu Rea</t>
  </si>
  <si>
    <t>Keidi- Katrin Loite</t>
  </si>
  <si>
    <t>Jaanus Männik</t>
  </si>
  <si>
    <t>Rauno Kriisa</t>
  </si>
  <si>
    <t>Tredward Arula</t>
  </si>
  <si>
    <t xml:space="preserve">Kevin Miller </t>
  </si>
  <si>
    <t>Kert Sommer</t>
  </si>
  <si>
    <t>Kreedera Arula</t>
  </si>
  <si>
    <t>Kerli Sosi</t>
  </si>
  <si>
    <t>Kristina Jasko</t>
  </si>
  <si>
    <t>Stina Liiva</t>
  </si>
  <si>
    <t>Mairo Mihkelstein</t>
  </si>
  <si>
    <t>Karol Tiits</t>
  </si>
  <si>
    <t>Alvar- Johannes Alev</t>
  </si>
  <si>
    <t>Alar Närep</t>
  </si>
  <si>
    <t>Karmen- Isabel Tammoja</t>
  </si>
  <si>
    <t>Nikita Stsigorjev</t>
  </si>
  <si>
    <t>2. Viira Kool</t>
  </si>
  <si>
    <t>Astrid Haas</t>
  </si>
  <si>
    <t>Merilin Miller</t>
  </si>
  <si>
    <t>Airin Laasma</t>
  </si>
  <si>
    <t>Kaisa- Kristina Kunz</t>
  </si>
  <si>
    <t>Eerik Aluste</t>
  </si>
  <si>
    <t>Olari Pärn</t>
  </si>
  <si>
    <t>Mihkel Lõhmus</t>
  </si>
  <si>
    <t>Ardo Aasma</t>
  </si>
  <si>
    <t>5. Paikuse Põhikool</t>
  </si>
  <si>
    <t>Janely Tilk</t>
  </si>
  <si>
    <t>Mariaana Sipelgas</t>
  </si>
  <si>
    <t>Elina Ild</t>
  </si>
  <si>
    <t>Triin Lanno</t>
  </si>
  <si>
    <t>Rauno Joost</t>
  </si>
  <si>
    <t>Sigmar Aer</t>
  </si>
  <si>
    <t>Denis Skljar</t>
  </si>
  <si>
    <t>John Kuusk</t>
  </si>
  <si>
    <t>3. Koonga Põhikool             I võistkond</t>
  </si>
  <si>
    <t>Kristi Kangur</t>
  </si>
  <si>
    <t>Tiit Ots</t>
  </si>
  <si>
    <t>Indrek Erismäe</t>
  </si>
  <si>
    <t>Johannes Linder</t>
  </si>
  <si>
    <t>Gert Paabut</t>
  </si>
  <si>
    <t>Helen Kuru</t>
  </si>
  <si>
    <t>Kristel Künnap</t>
  </si>
  <si>
    <t>Liina Liiv</t>
  </si>
  <si>
    <t>Jaanika Päästel</t>
  </si>
  <si>
    <t>Martin Kõks</t>
  </si>
  <si>
    <t>Krista Päästel</t>
  </si>
  <si>
    <t>4. Koonga Põhikool             II võistkond</t>
  </si>
  <si>
    <t>Oliver Kappak</t>
  </si>
  <si>
    <t>Siim Nõmm</t>
  </si>
  <si>
    <t>Mairot Tõnts</t>
  </si>
  <si>
    <t>Taavi Kappak</t>
  </si>
  <si>
    <t>Mari Mäesepp</t>
  </si>
  <si>
    <t>Liis Välimäe</t>
  </si>
  <si>
    <t>Triin Palm</t>
  </si>
  <si>
    <t>Triin Nõmm</t>
  </si>
  <si>
    <t>Genely Paabur</t>
  </si>
  <si>
    <t>Kritso Künnap</t>
  </si>
  <si>
    <t>2. Jõõpre Põhikool</t>
  </si>
  <si>
    <t>Marika Vahter</t>
  </si>
  <si>
    <t>Otto-Georg Kirsi</t>
  </si>
  <si>
    <t>Kaspar Vahter</t>
  </si>
  <si>
    <t>Krister Hallik</t>
  </si>
  <si>
    <t>Reimo Tsepkin</t>
  </si>
  <si>
    <t>Marita Sang</t>
  </si>
  <si>
    <t>Kerstin Plastunov</t>
  </si>
  <si>
    <t>Taisi Telve</t>
  </si>
  <si>
    <t>Teele Jõerand</t>
  </si>
  <si>
    <t>Kristjan Põldma</t>
  </si>
  <si>
    <t>4. Jõõpre Põhikool</t>
  </si>
  <si>
    <t>Angeelika Tomson</t>
  </si>
  <si>
    <t>Ilona Taats</t>
  </si>
  <si>
    <t>Maarika Kauson</t>
  </si>
  <si>
    <t>Egle Tarre</t>
  </si>
  <si>
    <t>Devid Plastunov</t>
  </si>
  <si>
    <t>Freddy Jäärats</t>
  </si>
  <si>
    <t>Andro Tammik</t>
  </si>
  <si>
    <t>Otto Tammsaar</t>
  </si>
  <si>
    <t>Martin Sarapuu</t>
  </si>
  <si>
    <t>5. Jõõpre Põhikool</t>
  </si>
  <si>
    <t>Laura Toomiste</t>
  </si>
  <si>
    <t>Mairiin Puhkan</t>
  </si>
  <si>
    <t>Helen Halliste</t>
  </si>
  <si>
    <t>Kerli Hallik</t>
  </si>
  <si>
    <t>Anett Pransmann</t>
  </si>
  <si>
    <t>Egle Kuldmaa</t>
  </si>
  <si>
    <t>Taavi Hõrak</t>
  </si>
  <si>
    <t>Lembit Mäe</t>
  </si>
  <si>
    <t>Marti Mägi</t>
  </si>
  <si>
    <t>6. Pärnu Ühisgümnaasium</t>
  </si>
  <si>
    <t>Helmi Kommussaar</t>
  </si>
  <si>
    <t>Siim Soovik</t>
  </si>
  <si>
    <t>Aap- Erik Lai</t>
  </si>
  <si>
    <t>Kristo Koik</t>
  </si>
  <si>
    <t>Kevin Lilleleht</t>
  </si>
  <si>
    <t>Maarja- Liis Jõekäär</t>
  </si>
  <si>
    <t>Ingrid -Änn Peeba</t>
  </si>
  <si>
    <t>Reili Kaljund</t>
  </si>
  <si>
    <t>Sofia Gratsova</t>
  </si>
  <si>
    <t>Siim Mäeots</t>
  </si>
  <si>
    <t>Merilin Aasa</t>
  </si>
  <si>
    <t>3. Pärnu Ühisgümnaasium</t>
  </si>
  <si>
    <t>Linda Sipelgas</t>
  </si>
  <si>
    <t>lindas@yhis.parnu.ee</t>
  </si>
  <si>
    <t>Rivo Habakuk</t>
  </si>
  <si>
    <t>Indrek Järvoja</t>
  </si>
  <si>
    <t>Karl Jürgenstein</t>
  </si>
  <si>
    <t>Karl Mäe</t>
  </si>
  <si>
    <t>Anna Makaronskaja</t>
  </si>
  <si>
    <t>Kerli Kunst</t>
  </si>
  <si>
    <t>Gerli Kodasmaa</t>
  </si>
  <si>
    <t>Keidy Mäekivi</t>
  </si>
  <si>
    <t>Toomas Kokk</t>
  </si>
  <si>
    <t>Laura Pere</t>
  </si>
  <si>
    <t>5. Pärnu Ühisgümnaasium</t>
  </si>
  <si>
    <t>Aare Vanatalu</t>
  </si>
  <si>
    <t>Timmo Jeret</t>
  </si>
  <si>
    <t>aarev@yhis.parnu.ee</t>
  </si>
  <si>
    <t>Timo Vaimann</t>
  </si>
  <si>
    <t>Taavi Tammik</t>
  </si>
  <si>
    <t>Alari Torop</t>
  </si>
  <si>
    <t>Stefani Nimtsuk</t>
  </si>
  <si>
    <t>Karoliina Neerut</t>
  </si>
  <si>
    <t>Jelizaveta Timosenko</t>
  </si>
  <si>
    <t>Kaisa Kaasik</t>
  </si>
  <si>
    <t>Merilin Toomra</t>
  </si>
  <si>
    <t>Erik Jagor</t>
  </si>
  <si>
    <t>Sten Rallmann</t>
  </si>
  <si>
    <t>Ahto Järvoja</t>
  </si>
  <si>
    <t>Kristo Kukk</t>
  </si>
  <si>
    <t>Silvia Lippe</t>
  </si>
  <si>
    <t>Helena Keskküla</t>
  </si>
  <si>
    <t>Merilin Paalo</t>
  </si>
  <si>
    <t>Elise Püttsepp</t>
  </si>
  <si>
    <t>Kaspar Põldemaa</t>
  </si>
  <si>
    <t>Deivy Jõesaar</t>
  </si>
  <si>
    <t>Riina Tshaikovski</t>
  </si>
  <si>
    <t>riinat@yhis.parnu.ee</t>
  </si>
  <si>
    <t>Kristi Jürgenstein</t>
  </si>
  <si>
    <t>Berit Anspal</t>
  </si>
  <si>
    <t>Berta Jöffert</t>
  </si>
  <si>
    <t>Karin Lilleleht</t>
  </si>
  <si>
    <t>Sander Toom</t>
  </si>
  <si>
    <t>Armin Karl Pulk</t>
  </si>
  <si>
    <t>Lauri Rüütel</t>
  </si>
  <si>
    <t>Jüri Laos</t>
  </si>
  <si>
    <t>Joosep Krüger</t>
  </si>
  <si>
    <t>Marja-Liisa Alliksoo</t>
  </si>
  <si>
    <t>6. Pärnu Väike Vabakool</t>
  </si>
  <si>
    <t>Urmi Pärn</t>
  </si>
  <si>
    <t>Marye Käärma</t>
  </si>
  <si>
    <t>Keiu Hodakov</t>
  </si>
  <si>
    <t>Lili Tammalu</t>
  </si>
  <si>
    <t>Getter-Heleen Aron</t>
  </si>
  <si>
    <t>Liisa Paal</t>
  </si>
  <si>
    <t>Ken Kõvatoomas</t>
  </si>
  <si>
    <t>Marek Rüütli</t>
  </si>
  <si>
    <t>Mai Angerjärv</t>
  </si>
  <si>
    <t>Keidi Õunap</t>
  </si>
  <si>
    <t>Pamela Sume</t>
  </si>
  <si>
    <t>7. Pärnu Väike Vabakool</t>
  </si>
  <si>
    <t>Marjuka Aas</t>
  </si>
  <si>
    <t>Heili Lõhmus</t>
  </si>
  <si>
    <t>Mari Murro</t>
  </si>
  <si>
    <t>Sandra Rehi</t>
  </si>
  <si>
    <t>Triin Rondo</t>
  </si>
  <si>
    <t>Hannele Uutsalu</t>
  </si>
  <si>
    <t>Ergo Haar</t>
  </si>
  <si>
    <t>Tanel Rändla</t>
  </si>
  <si>
    <t>Karl Joosep Maidla</t>
  </si>
  <si>
    <t>Raili Tee</t>
  </si>
  <si>
    <t>Mehis Merilaine</t>
  </si>
  <si>
    <t>Maris Teearu</t>
  </si>
  <si>
    <t>Alice Turba</t>
  </si>
  <si>
    <t>Mari-Liis Jakobson</t>
  </si>
  <si>
    <t>Raine Mäe</t>
  </si>
  <si>
    <t>Sander Suterniper</t>
  </si>
  <si>
    <t>Genn Aasmets</t>
  </si>
  <si>
    <t>Aleksei Dudkin</t>
  </si>
  <si>
    <t>Martin Voll</t>
  </si>
  <si>
    <t>Riina Karpenko</t>
  </si>
  <si>
    <t>Mihkel Nurk</t>
  </si>
  <si>
    <t>7. Pärnu Hansagümnaasium</t>
  </si>
  <si>
    <t>7. Pärnu Hansagümnaasium I</t>
  </si>
  <si>
    <t>8. Pärnu Hansagümnaasium II</t>
  </si>
  <si>
    <t>Gerlyn Kallas</t>
  </si>
  <si>
    <t>Inessa Simane</t>
  </si>
  <si>
    <t>Sharon Anso</t>
  </si>
  <si>
    <t>Sandra Lillepa</t>
  </si>
  <si>
    <t>Brenden Roots</t>
  </si>
  <si>
    <t>Vahur Raba</t>
  </si>
  <si>
    <t>Bert Reila</t>
  </si>
  <si>
    <t>James Lätting</t>
  </si>
  <si>
    <t>Henel Aim</t>
  </si>
  <si>
    <t>Raul Kullam</t>
  </si>
  <si>
    <t>Helena Reinaru</t>
  </si>
  <si>
    <t>Evelin Tamar</t>
  </si>
  <si>
    <t>Keiju Jaansalu</t>
  </si>
  <si>
    <t>Jane Tomberg</t>
  </si>
  <si>
    <t>Aivar Lobjakas</t>
  </si>
  <si>
    <t>Ott Moon</t>
  </si>
  <si>
    <t>Siim Tõrva</t>
  </si>
  <si>
    <t>Kristjan Veetõusme</t>
  </si>
  <si>
    <t>Kristiina Kukk</t>
  </si>
  <si>
    <t>Daniel Kannimäe</t>
  </si>
  <si>
    <t>6. Pärnu Hansagümnaasium I</t>
  </si>
  <si>
    <t>Kristina Salmu</t>
  </si>
  <si>
    <t>Regina Lindau</t>
  </si>
  <si>
    <t>Kairit Joost</t>
  </si>
  <si>
    <t>Liis Tsebotnikova</t>
  </si>
  <si>
    <t>Hannes Kalmus</t>
  </si>
  <si>
    <t>Artur Kusanov</t>
  </si>
  <si>
    <t>Roman Moskalets</t>
  </si>
  <si>
    <t>Henry Ristimägi</t>
  </si>
  <si>
    <t>Siret Päike</t>
  </si>
  <si>
    <t>Kristo Teearu</t>
  </si>
  <si>
    <t>7. Pärnu Hansagümnaasium II</t>
  </si>
  <si>
    <t>8. Pärnu Hansagümnaasium</t>
  </si>
  <si>
    <t>Anneli Kapsi</t>
  </si>
  <si>
    <t>Kristin Tattar</t>
  </si>
  <si>
    <t>Angela Kajo</t>
  </si>
  <si>
    <t>Mariliis Lint</t>
  </si>
  <si>
    <t>Taavi Pink</t>
  </si>
  <si>
    <t>Eglund Tarmula</t>
  </si>
  <si>
    <t>Kristjan Tattar</t>
  </si>
  <si>
    <t>Janno Liibert</t>
  </si>
  <si>
    <t>Helje Kuusik</t>
  </si>
  <si>
    <t>Deivi Vatsk</t>
  </si>
  <si>
    <t>Karin Jõesaar</t>
  </si>
  <si>
    <t>Killu Prantsmann</t>
  </si>
  <si>
    <t>Kety Kuusaru</t>
  </si>
  <si>
    <t>Greger Könninge</t>
  </si>
  <si>
    <t>Jakob Tarkpea</t>
  </si>
  <si>
    <t>Kaarel Kotkas</t>
  </si>
  <si>
    <t xml:space="preserve">Meelis Raba </t>
  </si>
  <si>
    <t>Katrin Kalda</t>
  </si>
  <si>
    <t>Hannes Arumäe</t>
  </si>
  <si>
    <t>Jaanika Jõemaa</t>
  </si>
  <si>
    <t>9. Pärnu Väike Vabakool</t>
  </si>
  <si>
    <t>Amalie Holm</t>
  </si>
  <si>
    <t>Lisette Köster</t>
  </si>
  <si>
    <t>Jaanika Putrics</t>
  </si>
  <si>
    <t>Grete-Raspen Masing</t>
  </si>
  <si>
    <t>Miko Erm</t>
  </si>
  <si>
    <t>Edgar Oiukas</t>
  </si>
  <si>
    <t>Rainer Tänav</t>
  </si>
  <si>
    <t>Johann Uutsalu</t>
  </si>
  <si>
    <t>Taavi Rändla</t>
  </si>
  <si>
    <t>Maris Laur</t>
  </si>
  <si>
    <t>Anneli Kõrge</t>
  </si>
  <si>
    <t>Karolin Kivimäe</t>
  </si>
  <si>
    <t>Lisett Luts</t>
  </si>
  <si>
    <t>Maria Käbin</t>
  </si>
  <si>
    <t>Birgit Soekõrv</t>
  </si>
  <si>
    <t xml:space="preserve">Jörgen Jõgiste </t>
  </si>
  <si>
    <t>Asko Kukk</t>
  </si>
  <si>
    <t>Jakob Koppel</t>
  </si>
  <si>
    <t>Rene Kukk</t>
  </si>
  <si>
    <t>Maria Sutt</t>
  </si>
  <si>
    <t>Andres Jürisson</t>
  </si>
  <si>
    <t>5. Pärnu Kuninga Põhikool</t>
  </si>
  <si>
    <t>Roman Vaik</t>
  </si>
  <si>
    <t>Rebecca Elmi</t>
  </si>
  <si>
    <t>Marit Mathiesen</t>
  </si>
  <si>
    <t>Ele- Mai Vahur</t>
  </si>
  <si>
    <t>Kätlin Ilja</t>
  </si>
  <si>
    <t>Joosep Sarapuu</t>
  </si>
  <si>
    <t>Edmund Allik</t>
  </si>
  <si>
    <t>Martin Riik</t>
  </si>
  <si>
    <t>Fred Hendrikson</t>
  </si>
  <si>
    <t>Kristiina Mölder</t>
  </si>
  <si>
    <t>Joosep Markson</t>
  </si>
  <si>
    <t>8. Pärnu Sütevaka HG</t>
  </si>
  <si>
    <t>4. Pärnu Sütevaka HG</t>
  </si>
  <si>
    <t>Hanna-Liisa Roosileht</t>
  </si>
  <si>
    <t>Kärt Raud</t>
  </si>
  <si>
    <t>Maria Volkmann</t>
  </si>
  <si>
    <t>Merli-Kristi Kosenkranius</t>
  </si>
  <si>
    <t>Ardi Ailt</t>
  </si>
  <si>
    <t>Carel Kivimaa</t>
  </si>
  <si>
    <t>Tõnis Paara</t>
  </si>
  <si>
    <t>Karl Sutt</t>
  </si>
  <si>
    <t>Killu-Johanna Palm</t>
  </si>
  <si>
    <t>Laur Juhan Luuk</t>
  </si>
  <si>
    <t>9. Pärnu Kuninga Põhikool</t>
  </si>
  <si>
    <t>Vegert Kruusla</t>
  </si>
  <si>
    <t>Silver Vainos</t>
  </si>
  <si>
    <t>Ardo Hanson</t>
  </si>
  <si>
    <t>Eerik Nisu</t>
  </si>
  <si>
    <t>Triin Raud</t>
  </si>
  <si>
    <t>Liina Kaabel</t>
  </si>
  <si>
    <t>Eleri Sepp</t>
  </si>
  <si>
    <t xml:space="preserve">Aire Liik </t>
  </si>
  <si>
    <t>Rauno Pella</t>
  </si>
  <si>
    <t>Elis Rebbas</t>
  </si>
  <si>
    <t>Stefan Peetri</t>
  </si>
  <si>
    <t>Aron-Tanel Niin</t>
  </si>
  <si>
    <t>Elvis Veskis</t>
  </si>
  <si>
    <t>Hendri Mäkela</t>
  </si>
  <si>
    <t>Jane Neigla</t>
  </si>
  <si>
    <t>Laura Võigas</t>
  </si>
  <si>
    <t>Kristin Tulgiste</t>
  </si>
  <si>
    <t>Kertu Rannak</t>
  </si>
  <si>
    <t>Ken Aonurm</t>
  </si>
  <si>
    <t>Elina Haav</t>
  </si>
  <si>
    <t>10. Pärnu Kuninga Põhikool II</t>
  </si>
  <si>
    <t>11. Pärnu Kuninga Põhikool I</t>
  </si>
  <si>
    <t>Sten Jupatsevski</t>
  </si>
  <si>
    <t>Tauno Tekko</t>
  </si>
  <si>
    <t>Mihkel Paasma</t>
  </si>
  <si>
    <t>Risto Raal</t>
  </si>
  <si>
    <t>Katariina Akk</t>
  </si>
  <si>
    <t>Sandra Paulberg</t>
  </si>
  <si>
    <t xml:space="preserve">Mirjam Heide </t>
  </si>
  <si>
    <t>Angela Loob</t>
  </si>
  <si>
    <t>Anita Jaanson</t>
  </si>
  <si>
    <t>Janar Jugala</t>
  </si>
  <si>
    <t>9. Taali Põhikool</t>
  </si>
  <si>
    <t>Kertu Sõber</t>
  </si>
  <si>
    <t>Kristin Kivistik</t>
  </si>
  <si>
    <t>Ats Kuusik</t>
  </si>
  <si>
    <t>Gerli Savolainen</t>
  </si>
  <si>
    <t>Kaspar Tuulik</t>
  </si>
  <si>
    <t>Kaimar Nuut</t>
  </si>
  <si>
    <t>Karin Tuulik</t>
  </si>
  <si>
    <t>Silver Viibus</t>
  </si>
  <si>
    <t>Mario Soosaar</t>
  </si>
  <si>
    <t>Kristel Tinn</t>
  </si>
  <si>
    <t xml:space="preserve">12. Uulu Põhikool </t>
  </si>
  <si>
    <t>Kaja Stimmer</t>
  </si>
  <si>
    <t>Madis Arumäe</t>
  </si>
  <si>
    <t>Kermo Kiviselg</t>
  </si>
  <si>
    <t>Sten Pihu</t>
  </si>
  <si>
    <t>Silver Salusoo</t>
  </si>
  <si>
    <t>Kairit Paju</t>
  </si>
  <si>
    <t>Margit Priidik</t>
  </si>
  <si>
    <t>Karolin Stimmer</t>
  </si>
  <si>
    <t>Arle Uus</t>
  </si>
  <si>
    <t>Annabel Berg</t>
  </si>
  <si>
    <t>Taavi Tamm</t>
  </si>
  <si>
    <t xml:space="preserve">13. Raeküla Gümnaasium </t>
  </si>
  <si>
    <t>Age Peda</t>
  </si>
  <si>
    <t>Andrea Rebane</t>
  </si>
  <si>
    <t>Karita Karotam</t>
  </si>
  <si>
    <t>Reelika Mäe</t>
  </si>
  <si>
    <t>Carolin Vendik</t>
  </si>
  <si>
    <t>Karl Kruusimägi</t>
  </si>
  <si>
    <t>Kaur Kumer</t>
  </si>
  <si>
    <t>Mario Luhtoja</t>
  </si>
  <si>
    <t>Raul Püüding</t>
  </si>
  <si>
    <t>Gerli Voog</t>
  </si>
  <si>
    <t>Reimo Tamm</t>
  </si>
  <si>
    <t>Katriin Kruusmaa</t>
  </si>
  <si>
    <t>Danna Eeskivi</t>
  </si>
  <si>
    <t>Annegrete Külaots</t>
  </si>
  <si>
    <t>Merili Valdaru</t>
  </si>
  <si>
    <t>Ivo Orav</t>
  </si>
  <si>
    <t>Mattias Oga</t>
  </si>
  <si>
    <t>Endrik Eberg</t>
  </si>
  <si>
    <t>Kaur Kuusik</t>
  </si>
  <si>
    <t>Erle Kuller</t>
  </si>
  <si>
    <t>Marko Nuut</t>
  </si>
  <si>
    <t>10. Ülejõe Gümnaasium</t>
  </si>
  <si>
    <t>Ene Viigimäe</t>
  </si>
  <si>
    <t>Karin Juga</t>
  </si>
  <si>
    <t>Kris Korn</t>
  </si>
  <si>
    <t>Enn Mäeorg</t>
  </si>
  <si>
    <t>Silver Lulla</t>
  </si>
  <si>
    <t>Peeter Veelaid</t>
  </si>
  <si>
    <t>Marii Mägi</t>
  </si>
  <si>
    <t>Triin Rannak</t>
  </si>
  <si>
    <t>Liis Lusikas</t>
  </si>
  <si>
    <t>Käroli Kajak</t>
  </si>
  <si>
    <t>Kertu Kütt</t>
  </si>
  <si>
    <t>Kert Pärtel</t>
  </si>
  <si>
    <t>Rita Petersell</t>
  </si>
  <si>
    <t>Õnne-Mari Lilletai</t>
  </si>
  <si>
    <t>Marianne Künnapas</t>
  </si>
  <si>
    <t>Aphrodite-Aleksandra Algo</t>
  </si>
  <si>
    <t>Miina Arop</t>
  </si>
  <si>
    <t>Raul Kiisk</t>
  </si>
  <si>
    <t>Taavi Nõmm</t>
  </si>
  <si>
    <t>Kevin Väljaots</t>
  </si>
  <si>
    <t>Egert Kägo</t>
  </si>
  <si>
    <t>14. Tori Põhikool I</t>
  </si>
  <si>
    <t>15. Tori Põhikool II</t>
  </si>
  <si>
    <t>Marleen Lüüsalu</t>
  </si>
  <si>
    <t>Liis Künnapas</t>
  </si>
  <si>
    <t>Mai Lüüsalu</t>
  </si>
  <si>
    <t>Kertu Kirsipuu</t>
  </si>
  <si>
    <t>Alar Avamets</t>
  </si>
  <si>
    <t>Kristo Köster</t>
  </si>
  <si>
    <t>Tauno Reinart</t>
  </si>
  <si>
    <t>Meelis Ojamäe</t>
  </si>
  <si>
    <t>Kristjan Saal</t>
  </si>
  <si>
    <t>Maia Rööp</t>
  </si>
  <si>
    <t>Maarja Kobin</t>
  </si>
  <si>
    <t>Kaisa Nõmm</t>
  </si>
  <si>
    <t>Heleri Mürel</t>
  </si>
  <si>
    <t>Kaja Huttunen</t>
  </si>
  <si>
    <t>Janno Mürel</t>
  </si>
  <si>
    <t>Ranno Tasane</t>
  </si>
  <si>
    <t>Kaspar Rätsep</t>
  </si>
  <si>
    <t>Kairo Roots</t>
  </si>
  <si>
    <t>Rauno Lepp</t>
  </si>
  <si>
    <t xml:space="preserve">8. Tori Põhikool </t>
  </si>
  <si>
    <t>Kätly Jürs</t>
  </si>
  <si>
    <t>Merete Tõnutare</t>
  </si>
  <si>
    <t>Kaisa Ruumet</t>
  </si>
  <si>
    <t>Maarja Nurm</t>
  </si>
  <si>
    <t>Henri Noormets</t>
  </si>
  <si>
    <t>Romet Piirsalu</t>
  </si>
  <si>
    <t>Toni Reinart</t>
  </si>
  <si>
    <t>Marten Vettik</t>
  </si>
  <si>
    <t>Klaarika Orlovski</t>
  </si>
  <si>
    <t>Kristo Kaldoja</t>
  </si>
  <si>
    <t xml:space="preserve">11. Tori Põhikool </t>
  </si>
  <si>
    <t>Reimo Hansumäe</t>
  </si>
  <si>
    <t>Madis Lopsik</t>
  </si>
  <si>
    <t>Taavi Kask</t>
  </si>
  <si>
    <t>Kaspar Ilves</t>
  </si>
  <si>
    <t>Kadi Ruumet</t>
  </si>
  <si>
    <t>Aive Koplus</t>
  </si>
  <si>
    <t>Helena Hildunen</t>
  </si>
  <si>
    <t>Jane Õigus</t>
  </si>
  <si>
    <t>Karin Merevits</t>
  </si>
  <si>
    <t>Siim Saar</t>
  </si>
  <si>
    <t xml:space="preserve">10. Tori Põhikool </t>
  </si>
  <si>
    <t>Helery Schenk</t>
  </si>
  <si>
    <t>Ketu Nõmm</t>
  </si>
  <si>
    <t>Lea Loeg</t>
  </si>
  <si>
    <t>Geidi Mitt</t>
  </si>
  <si>
    <t>Simo Müür</t>
  </si>
  <si>
    <t>Erno Nõmm</t>
  </si>
  <si>
    <t>Priit Kikas</t>
  </si>
  <si>
    <t>Mairo Leesar</t>
  </si>
  <si>
    <t>Egle Ennok</t>
  </si>
  <si>
    <t>Mario Kallas</t>
  </si>
  <si>
    <t>Klass</t>
  </si>
  <si>
    <t>Võistkondade arv</t>
  </si>
  <si>
    <t>5 klassid</t>
  </si>
  <si>
    <t>6 klassid</t>
  </si>
  <si>
    <t>7 klassid</t>
  </si>
  <si>
    <t>8 klassid</t>
  </si>
  <si>
    <t>9 klassid</t>
  </si>
  <si>
    <t>Kokku</t>
  </si>
  <si>
    <t>Marje Vaan</t>
  </si>
  <si>
    <t>Gelly Metsaveer</t>
  </si>
  <si>
    <t>Hanna Liis Hendrikson</t>
  </si>
  <si>
    <t>Inger Helene Värat</t>
  </si>
  <si>
    <t>Anabell Susanna Laats</t>
  </si>
  <si>
    <t>Gen Metsaveer</t>
  </si>
  <si>
    <t xml:space="preserve">Kaspar Tiri </t>
  </si>
  <si>
    <t>Kaspar Aasmäe</t>
  </si>
  <si>
    <t>Martin Jung</t>
  </si>
  <si>
    <t>Erik Jõrgen Sempelson</t>
  </si>
  <si>
    <t>Getter Kumel</t>
  </si>
  <si>
    <t>16. Vanalinna Kool        F1 Jooksutiim</t>
  </si>
  <si>
    <t>Ene Jurjev</t>
  </si>
  <si>
    <t>Keiu Anderson</t>
  </si>
  <si>
    <t>Maarja Press</t>
  </si>
  <si>
    <t>Liis Leerima</t>
  </si>
  <si>
    <t xml:space="preserve">Ly Andra Pärnaste </t>
  </si>
  <si>
    <t>Helar Martson</t>
  </si>
  <si>
    <t>Kaarel Kase</t>
  </si>
  <si>
    <t>Mihkel Alasi</t>
  </si>
  <si>
    <t>Samuel Allikas</t>
  </si>
  <si>
    <t>Kaisa Sutt</t>
  </si>
  <si>
    <t>Ailen Lumera</t>
  </si>
  <si>
    <t>Catri Koidu</t>
  </si>
  <si>
    <t>Merle Juurik</t>
  </si>
  <si>
    <t>Andreas Leerima</t>
  </si>
  <si>
    <t>Tauri Palberg</t>
  </si>
  <si>
    <t>Heiko Mändla</t>
  </si>
  <si>
    <t>Paul Tilk</t>
  </si>
  <si>
    <t>9. Tõstmaa Keskkool</t>
  </si>
  <si>
    <t>Leelo Paju</t>
  </si>
  <si>
    <t>Laine Küttim</t>
  </si>
  <si>
    <t>Karl Koha</t>
  </si>
  <si>
    <t>Allan Õunapuu</t>
  </si>
  <si>
    <t>Märt Puskar</t>
  </si>
  <si>
    <t>Raiko Kaljula</t>
  </si>
  <si>
    <t>Maili Jaaska</t>
  </si>
  <si>
    <t>Hanna Stein</t>
  </si>
  <si>
    <t>Laura Väli</t>
  </si>
  <si>
    <t>Karolin Kumel</t>
  </si>
  <si>
    <t>17. Haapsalu Linna Algkool I</t>
  </si>
  <si>
    <t>Kristjan Resipärk</t>
  </si>
  <si>
    <t>Gregor Reinesberg</t>
  </si>
  <si>
    <t>Martin Pilman</t>
  </si>
  <si>
    <t>Reigo Oolup</t>
  </si>
  <si>
    <t>Hedvig Alasi</t>
  </si>
  <si>
    <t>Heleri Haas</t>
  </si>
  <si>
    <t>Anni Rahuvarm</t>
  </si>
  <si>
    <t>Merli-Egerin Malmi</t>
  </si>
  <si>
    <t>18. Haapsalu Linna Algkool II</t>
  </si>
  <si>
    <t>Alar Alp</t>
  </si>
  <si>
    <t>Bert Rotberg</t>
  </si>
  <si>
    <t>Leonid Bragin</t>
  </si>
  <si>
    <t>Mihkle Väli</t>
  </si>
  <si>
    <t>Margot Raudseping</t>
  </si>
  <si>
    <t>Karina Siimberg</t>
  </si>
  <si>
    <t>Liis Paeste</t>
  </si>
  <si>
    <t>Kristi Hiie</t>
  </si>
  <si>
    <t>Gerttel Laiksoo</t>
  </si>
  <si>
    <t>Renata Lukk</t>
  </si>
  <si>
    <t>Lisette Sinijärv</t>
  </si>
  <si>
    <t>Lisette Suik</t>
  </si>
  <si>
    <t>Ken Rakki</t>
  </si>
  <si>
    <t>Jaagup Link</t>
  </si>
  <si>
    <t>Madis Saareväli</t>
  </si>
  <si>
    <t>Andres Maar</t>
  </si>
  <si>
    <t>19. Audru Keskkool</t>
  </si>
  <si>
    <t>Harri Lelle</t>
  </si>
  <si>
    <t>Kristen Saarts</t>
  </si>
  <si>
    <t>Erik Kaljaspolik</t>
  </si>
  <si>
    <t>Steven Antson</t>
  </si>
  <si>
    <t>Matis Uustalu</t>
  </si>
  <si>
    <t>Annelys Laurimäe</t>
  </si>
  <si>
    <t>Katarina Meriste</t>
  </si>
  <si>
    <t>Lisette Liivrand</t>
  </si>
  <si>
    <t>Helina Lusti</t>
  </si>
  <si>
    <t>Kaie Selter</t>
  </si>
  <si>
    <t>Eliise Loorents</t>
  </si>
  <si>
    <t>Tõnis Põder</t>
  </si>
  <si>
    <t>Kevin Tettermann</t>
  </si>
  <si>
    <t>Kristjan Viir</t>
  </si>
  <si>
    <t>Klaid Kaljaspolik</t>
  </si>
  <si>
    <t>Maria Merila</t>
  </si>
  <si>
    <t>Carol Pukk</t>
  </si>
  <si>
    <t>Gadi Pärnik</t>
  </si>
  <si>
    <t>Elise Urbel</t>
  </si>
  <si>
    <t>Marta Heina</t>
  </si>
  <si>
    <t>Kersti Liivrand</t>
  </si>
  <si>
    <t>Reet Filippova</t>
  </si>
  <si>
    <t>Mart Põrk</t>
  </si>
  <si>
    <t>Allar Nairis</t>
  </si>
  <si>
    <t>Marten Karjus</t>
  </si>
  <si>
    <t>Ardo Lillemägi</t>
  </si>
  <si>
    <t>Adeele Kuslap</t>
  </si>
  <si>
    <t>Krislyn Kask</t>
  </si>
  <si>
    <t>Katrin Orumaa</t>
  </si>
  <si>
    <t>Indgrid Täht</t>
  </si>
  <si>
    <t>10. Audru Keskkool</t>
  </si>
  <si>
    <t>11. Are Põhikool</t>
  </si>
  <si>
    <t>Vivika Lass</t>
  </si>
  <si>
    <t>Kristiina Mokanu</t>
  </si>
  <si>
    <t>Riina Intsar</t>
  </si>
  <si>
    <t>Andra Ennok</t>
  </si>
  <si>
    <t>Garmen Pukk</t>
  </si>
  <si>
    <t>Kaupo Tõnisson</t>
  </si>
  <si>
    <t>Margus Ervin</t>
  </si>
  <si>
    <t>Taavi Luhamaa</t>
  </si>
  <si>
    <t>Heiti Bublik</t>
  </si>
  <si>
    <t>Triin Aarn</t>
  </si>
  <si>
    <t>Liina Tamberg</t>
  </si>
  <si>
    <t>Marika Leuke</t>
  </si>
  <si>
    <t>Ave Vaan</t>
  </si>
  <si>
    <t>Katrin Marksaar</t>
  </si>
  <si>
    <t>Liina Luur</t>
  </si>
  <si>
    <t>Ragnar Tiitus</t>
  </si>
  <si>
    <t>Reigo Reilend</t>
  </si>
  <si>
    <t>Kristjan Shatski</t>
  </si>
  <si>
    <t>Tanel Arumäe</t>
  </si>
  <si>
    <t>Kaur  Kuura</t>
  </si>
  <si>
    <t>Sander Kobolt</t>
  </si>
  <si>
    <t>Hendrik Joonas</t>
  </si>
  <si>
    <t>Rauno Liivrand</t>
  </si>
  <si>
    <t>Merlin Koppel</t>
  </si>
  <si>
    <t>Siret Mägi</t>
  </si>
  <si>
    <t>Triin Mäger</t>
  </si>
  <si>
    <t>Kadri Põltsam</t>
  </si>
  <si>
    <t>Mariliis Rehe</t>
  </si>
  <si>
    <t>Ursula Kuningas</t>
  </si>
  <si>
    <t>12. Audru Keskkool I</t>
  </si>
  <si>
    <t>13. Audru Keskkool II</t>
  </si>
  <si>
    <t>Mariliis Laur</t>
  </si>
  <si>
    <t>Kristiin Hallik</t>
  </si>
  <si>
    <t>Herta Danilova</t>
  </si>
  <si>
    <t>Mariliis Päev</t>
  </si>
  <si>
    <t>Kadi Ranne</t>
  </si>
  <si>
    <t>Eveliina Janop</t>
  </si>
  <si>
    <t>Kadi Põltsam</t>
  </si>
  <si>
    <t>Miko Torokvei</t>
  </si>
  <si>
    <t>Signe Sagim</t>
  </si>
  <si>
    <t>Mihkel Koos</t>
  </si>
  <si>
    <t>11. Audru Keskkool</t>
  </si>
  <si>
    <t>12. Are Põhikool</t>
  </si>
  <si>
    <t>Koidu Killing</t>
  </si>
  <si>
    <t>Elke Kappak</t>
  </si>
  <si>
    <t>Hanna Maarja Safronova</t>
  </si>
  <si>
    <t>Diana Glebova</t>
  </si>
  <si>
    <t>Laurits Puust</t>
  </si>
  <si>
    <t>Konstantin Malinovski</t>
  </si>
  <si>
    <t>Siim Põrk</t>
  </si>
  <si>
    <t>Andres Ervin</t>
  </si>
  <si>
    <t>Karet Põltsam</t>
  </si>
  <si>
    <t>Kelly Ranne</t>
  </si>
  <si>
    <t>Regina Shatskaja</t>
  </si>
  <si>
    <t>Keidi Tamme</t>
  </si>
  <si>
    <t>Kristiina Raap</t>
  </si>
  <si>
    <t>Marika Mäekivi</t>
  </si>
  <si>
    <t>Mairo Tiits</t>
  </si>
  <si>
    <t>Margus Kallaste</t>
  </si>
  <si>
    <t>Kristjan Kaer</t>
  </si>
  <si>
    <t>Rait Tiitus</t>
  </si>
  <si>
    <t>20. K-Nõmme Keskkool NOORED</t>
  </si>
  <si>
    <t>Ülo Liblik</t>
  </si>
  <si>
    <t>Marten Oks</t>
  </si>
  <si>
    <t>Hans Joosep Pärna</t>
  </si>
  <si>
    <t>Allan Sakala</t>
  </si>
  <si>
    <t>Anelle Avaste</t>
  </si>
  <si>
    <t>Helena Vaher</t>
  </si>
  <si>
    <t>Kristjan Pärn</t>
  </si>
  <si>
    <t>Katariina Kask</t>
  </si>
  <si>
    <t>Gerli Künnap</t>
  </si>
  <si>
    <t>Kuro Link</t>
  </si>
  <si>
    <t>Henry Olde</t>
  </si>
  <si>
    <t>12. K-Nõmme Keskkool KING</t>
  </si>
  <si>
    <t>Anti Stroom</t>
  </si>
  <si>
    <t>Mihkel Talts</t>
  </si>
  <si>
    <t>Sven Salus</t>
  </si>
  <si>
    <t>Silver PÕld</t>
  </si>
  <si>
    <t>Dagmar Kuum</t>
  </si>
  <si>
    <t>Liisa Tähiste</t>
  </si>
  <si>
    <t>Kertu Kore</t>
  </si>
  <si>
    <t>Kadi Visnapuu</t>
  </si>
  <si>
    <t>14. K-Nõmme Keskkool KING</t>
  </si>
  <si>
    <t>Anett Tähiste</t>
  </si>
  <si>
    <t>Carolyn Pajula</t>
  </si>
  <si>
    <t>Annela Ojalaid</t>
  </si>
  <si>
    <t>Getter Paberits</t>
  </si>
  <si>
    <t>Antti Jefimov</t>
  </si>
  <si>
    <t>Indrek Kask</t>
  </si>
  <si>
    <t>Taavi Talumaa</t>
  </si>
  <si>
    <t>Kristo Kiviselg</t>
  </si>
  <si>
    <t>15. K-Nõmme Keskkool VANAD</t>
  </si>
  <si>
    <t>Kati Õitspuu</t>
  </si>
  <si>
    <t>Janela Peterson</t>
  </si>
  <si>
    <t>Annika Karotamm</t>
  </si>
  <si>
    <t>Helina Kasela</t>
  </si>
  <si>
    <t>Emilie Ruul</t>
  </si>
  <si>
    <t>Sirvo Nõmm</t>
  </si>
  <si>
    <t>Uku Mark Pärtel</t>
  </si>
  <si>
    <t>Taavi Uke</t>
  </si>
  <si>
    <t>13. K-Nõmme Keskkool ARAABIA</t>
  </si>
  <si>
    <t>Kristjan Pahk</t>
  </si>
  <si>
    <t>Sander Savi</t>
  </si>
  <si>
    <t>Karel Kaljula</t>
  </si>
  <si>
    <t>Meliine Ilves</t>
  </si>
  <si>
    <t>Triin Kruusma</t>
  </si>
  <si>
    <t>Keili Mihkelman</t>
  </si>
  <si>
    <t>Sandra Tereza Ruul</t>
  </si>
  <si>
    <t>Särke</t>
  </si>
  <si>
    <t xml:space="preserve">6. Raeküla Gümnaasium </t>
  </si>
  <si>
    <t xml:space="preserve">7. Tori Põhikool </t>
  </si>
  <si>
    <t>8. Tõstmaa Keskkool</t>
  </si>
  <si>
    <t>9. Haapsalu Linna Algkool I</t>
  </si>
  <si>
    <t>10. Haapsalu Linna Algkool II</t>
  </si>
  <si>
    <t>Kool</t>
  </si>
  <si>
    <t>Kinkekaardid</t>
  </si>
  <si>
    <t>Sindi Gümnaasium</t>
  </si>
  <si>
    <t>Pärnjõe Põhikool</t>
  </si>
  <si>
    <t>Viira Kool</t>
  </si>
  <si>
    <t>Paikuse Põhikool</t>
  </si>
  <si>
    <t>Pärnu Ühisgümnaasium</t>
  </si>
  <si>
    <t>Hansagümnaasium</t>
  </si>
  <si>
    <t>Pärnu Väike Vabakool</t>
  </si>
  <si>
    <t>Pärnu Kuninga Põhikool</t>
  </si>
  <si>
    <t>Uulu Põhikool</t>
  </si>
  <si>
    <t>Raeküla Gümnaasium</t>
  </si>
  <si>
    <t>Tori Põhikool</t>
  </si>
  <si>
    <t>Vanalinna Kool</t>
  </si>
  <si>
    <t>Haapsalu Linna Algkool</t>
  </si>
  <si>
    <t>Audru Keskkool</t>
  </si>
  <si>
    <t>K-Nõmme Keskkool</t>
  </si>
  <si>
    <t>Jõõpre Põhikool</t>
  </si>
  <si>
    <t>Sütevaka HG</t>
  </si>
  <si>
    <t>Tõstamaa Keskkool</t>
  </si>
  <si>
    <t>Are Põhikool</t>
  </si>
  <si>
    <t>Taali Põhikool</t>
  </si>
  <si>
    <t>Ülejõe Gümnaasium</t>
  </si>
  <si>
    <t>Koonga Põhikool</t>
  </si>
  <si>
    <t>S</t>
  </si>
  <si>
    <t>M</t>
  </si>
  <si>
    <t>L</t>
  </si>
  <si>
    <t>Särkide suurused</t>
  </si>
  <si>
    <t>võist.arv</t>
  </si>
  <si>
    <t>laste arv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</si>
</sst>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22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4" xfId="2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20" applyFont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2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8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15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5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justify"/>
    </xf>
    <xf numFmtId="0" fontId="0" fillId="0" borderId="17" xfId="0" applyBorder="1" applyAlignment="1">
      <alignment vertical="justify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le.artel@mail.e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lle.artel@mail.ee" TargetMode="External" /><Relationship Id="rId2" Type="http://schemas.openxmlformats.org/officeDocument/2006/relationships/hyperlink" Target="mailto:lindas@yhis.parnu.ee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et391l@hot.ee" TargetMode="External" /><Relationship Id="rId2" Type="http://schemas.openxmlformats.org/officeDocument/2006/relationships/hyperlink" Target="mailto:helle.artel@mail.ee" TargetMode="External" /><Relationship Id="rId3" Type="http://schemas.openxmlformats.org/officeDocument/2006/relationships/hyperlink" Target="mailto:aarev@yhis.parnu.ee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elle.artel@mail.e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elle.artel@mail.ee" TargetMode="External" /><Relationship Id="rId2" Type="http://schemas.openxmlformats.org/officeDocument/2006/relationships/hyperlink" Target="mailto:riinat@yhis.parnu.ee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6"/>
  <sheetViews>
    <sheetView workbookViewId="0" topLeftCell="A65">
      <selection activeCell="A197" sqref="A197:A206"/>
    </sheetView>
  </sheetViews>
  <sheetFormatPr defaultColWidth="9.140625" defaultRowHeight="12.75"/>
  <cols>
    <col min="1" max="1" width="22.00390625" style="0" customWidth="1"/>
    <col min="2" max="2" width="18.00390625" style="0" customWidth="1"/>
    <col min="3" max="3" width="22.8515625" style="0" customWidth="1"/>
    <col min="4" max="4" width="18.421875" style="0" customWidth="1"/>
  </cols>
  <sheetData>
    <row r="3" spans="1:4" ht="27">
      <c r="A3" s="1" t="s">
        <v>0</v>
      </c>
      <c r="B3" s="1"/>
      <c r="C3" s="1"/>
      <c r="D3" s="1"/>
    </row>
    <row r="6" spans="1:4" ht="24.75" customHeight="1" thickBot="1">
      <c r="A6" s="3" t="s">
        <v>1</v>
      </c>
      <c r="B6" s="3" t="s">
        <v>2</v>
      </c>
      <c r="C6" s="3" t="s">
        <v>4</v>
      </c>
      <c r="D6" s="3" t="s">
        <v>3</v>
      </c>
    </row>
    <row r="7" spans="1:5" ht="12.75">
      <c r="A7" s="37" t="s">
        <v>74</v>
      </c>
      <c r="B7" s="4" t="s">
        <v>30</v>
      </c>
      <c r="C7" s="4" t="s">
        <v>75</v>
      </c>
      <c r="D7" s="5" t="s">
        <v>94</v>
      </c>
      <c r="E7">
        <v>9</v>
      </c>
    </row>
    <row r="8" spans="1:4" ht="12.75">
      <c r="A8" s="38"/>
      <c r="B8" s="2" t="s">
        <v>18</v>
      </c>
      <c r="C8" s="2" t="s">
        <v>76</v>
      </c>
      <c r="D8" s="6"/>
    </row>
    <row r="9" spans="1:4" ht="12.75">
      <c r="A9" s="38"/>
      <c r="B9" s="2"/>
      <c r="C9" s="2" t="s">
        <v>77</v>
      </c>
      <c r="D9" s="6"/>
    </row>
    <row r="10" spans="1:4" ht="12.75">
      <c r="A10" s="38"/>
      <c r="B10" s="2"/>
      <c r="C10" s="2" t="s">
        <v>78</v>
      </c>
      <c r="D10" s="6"/>
    </row>
    <row r="11" spans="1:4" ht="12.75">
      <c r="A11" s="38"/>
      <c r="B11" s="2"/>
      <c r="C11" s="2" t="s">
        <v>79</v>
      </c>
      <c r="D11" s="6"/>
    </row>
    <row r="12" spans="1:4" ht="12.75">
      <c r="A12" s="38"/>
      <c r="B12" s="2"/>
      <c r="C12" s="2" t="s">
        <v>80</v>
      </c>
      <c r="D12" s="6"/>
    </row>
    <row r="13" spans="1:4" ht="12.75">
      <c r="A13" s="38"/>
      <c r="B13" s="2"/>
      <c r="C13" s="2" t="s">
        <v>81</v>
      </c>
      <c r="D13" s="6"/>
    </row>
    <row r="14" spans="1:4" ht="12.75">
      <c r="A14" s="38"/>
      <c r="B14" s="2"/>
      <c r="C14" s="2" t="s">
        <v>82</v>
      </c>
      <c r="D14" s="6"/>
    </row>
    <row r="15" spans="1:4" ht="12.75">
      <c r="A15" s="38"/>
      <c r="B15" s="2"/>
      <c r="C15" s="2" t="s">
        <v>83</v>
      </c>
      <c r="D15" s="6"/>
    </row>
    <row r="16" spans="1:4" ht="13.5" thickBot="1">
      <c r="A16" s="39"/>
      <c r="B16" s="7"/>
      <c r="C16" s="7"/>
      <c r="D16" s="8"/>
    </row>
    <row r="17" spans="1:5" ht="12.75">
      <c r="A17" s="37" t="s">
        <v>95</v>
      </c>
      <c r="B17" s="4" t="s">
        <v>30</v>
      </c>
      <c r="C17" s="4" t="s">
        <v>84</v>
      </c>
      <c r="D17" s="5"/>
      <c r="E17">
        <v>10</v>
      </c>
    </row>
    <row r="18" spans="1:4" ht="12.75">
      <c r="A18" s="38"/>
      <c r="B18" s="2" t="s">
        <v>18</v>
      </c>
      <c r="C18" s="2" t="s">
        <v>85</v>
      </c>
      <c r="D18" s="6"/>
    </row>
    <row r="19" spans="1:4" ht="12.75">
      <c r="A19" s="38"/>
      <c r="B19" s="2"/>
      <c r="C19" s="2" t="s">
        <v>86</v>
      </c>
      <c r="D19" s="6"/>
    </row>
    <row r="20" spans="1:4" ht="12.75">
      <c r="A20" s="38"/>
      <c r="B20" s="2"/>
      <c r="C20" s="2" t="s">
        <v>87</v>
      </c>
      <c r="D20" s="6"/>
    </row>
    <row r="21" spans="1:4" ht="12.75">
      <c r="A21" s="38"/>
      <c r="B21" s="2"/>
      <c r="C21" s="2" t="s">
        <v>89</v>
      </c>
      <c r="D21" s="6"/>
    </row>
    <row r="22" spans="1:4" ht="12.75">
      <c r="A22" s="38"/>
      <c r="B22" s="2"/>
      <c r="C22" s="2" t="s">
        <v>88</v>
      </c>
      <c r="D22" s="6"/>
    </row>
    <row r="23" spans="1:4" ht="12.75">
      <c r="A23" s="38"/>
      <c r="B23" s="2"/>
      <c r="C23" s="2" t="s">
        <v>90</v>
      </c>
      <c r="D23" s="6"/>
    </row>
    <row r="24" spans="1:4" ht="12.75">
      <c r="A24" s="38"/>
      <c r="B24" s="2"/>
      <c r="C24" s="2" t="s">
        <v>91</v>
      </c>
      <c r="D24" s="6"/>
    </row>
    <row r="25" spans="1:4" ht="12.75">
      <c r="A25" s="38"/>
      <c r="B25" s="2"/>
      <c r="C25" s="2" t="s">
        <v>92</v>
      </c>
      <c r="D25" s="6"/>
    </row>
    <row r="26" spans="1:4" ht="13.5" thickBot="1">
      <c r="A26" s="39"/>
      <c r="B26" s="7"/>
      <c r="C26" s="7" t="s">
        <v>93</v>
      </c>
      <c r="D26" s="8"/>
    </row>
    <row r="27" spans="1:5" ht="12.75">
      <c r="A27" s="37" t="s">
        <v>96</v>
      </c>
      <c r="B27" s="4" t="s">
        <v>97</v>
      </c>
      <c r="C27" s="4" t="s">
        <v>98</v>
      </c>
      <c r="D27" s="9">
        <v>4493541</v>
      </c>
      <c r="E27">
        <v>9</v>
      </c>
    </row>
    <row r="28" spans="1:4" ht="12.75">
      <c r="A28" s="38"/>
      <c r="B28" s="2"/>
      <c r="C28" s="2" t="s">
        <v>99</v>
      </c>
      <c r="D28" s="6"/>
    </row>
    <row r="29" spans="1:4" ht="12.75">
      <c r="A29" s="38"/>
      <c r="B29" s="2"/>
      <c r="C29" s="2" t="s">
        <v>100</v>
      </c>
      <c r="D29" s="6"/>
    </row>
    <row r="30" spans="1:4" ht="12.75">
      <c r="A30" s="38"/>
      <c r="B30" s="2"/>
      <c r="C30" s="2" t="s">
        <v>101</v>
      </c>
      <c r="D30" s="6"/>
    </row>
    <row r="31" spans="1:4" ht="12.75">
      <c r="A31" s="38"/>
      <c r="B31" s="2"/>
      <c r="C31" s="2" t="s">
        <v>102</v>
      </c>
      <c r="D31" s="6"/>
    </row>
    <row r="32" spans="1:4" ht="12.75">
      <c r="A32" s="38"/>
      <c r="B32" s="2"/>
      <c r="C32" s="2" t="s">
        <v>103</v>
      </c>
      <c r="D32" s="6"/>
    </row>
    <row r="33" spans="1:4" ht="12.75">
      <c r="A33" s="38"/>
      <c r="B33" s="2"/>
      <c r="C33" s="2" t="s">
        <v>104</v>
      </c>
      <c r="D33" s="6"/>
    </row>
    <row r="34" spans="1:4" ht="12.75">
      <c r="A34" s="38"/>
      <c r="B34" s="2"/>
      <c r="C34" s="2" t="s">
        <v>105</v>
      </c>
      <c r="D34" s="6"/>
    </row>
    <row r="35" spans="1:4" ht="12.75">
      <c r="A35" s="38"/>
      <c r="B35" s="2"/>
      <c r="C35" s="2" t="s">
        <v>106</v>
      </c>
      <c r="D35" s="6"/>
    </row>
    <row r="36" spans="1:4" ht="13.5" thickBot="1">
      <c r="A36" s="39"/>
      <c r="B36" s="7"/>
      <c r="C36" s="7"/>
      <c r="D36" s="8"/>
    </row>
    <row r="37" spans="1:5" ht="12.75">
      <c r="A37" s="37" t="s">
        <v>127</v>
      </c>
      <c r="B37" s="4" t="s">
        <v>128</v>
      </c>
      <c r="C37" s="4" t="s">
        <v>129</v>
      </c>
      <c r="D37" s="9">
        <v>4466460</v>
      </c>
      <c r="E37">
        <v>9</v>
      </c>
    </row>
    <row r="38" spans="1:4" ht="12.75">
      <c r="A38" s="38"/>
      <c r="B38" s="2"/>
      <c r="C38" s="2" t="s">
        <v>130</v>
      </c>
      <c r="D38" s="6">
        <v>56628784</v>
      </c>
    </row>
    <row r="39" spans="1:4" ht="12.75">
      <c r="A39" s="38"/>
      <c r="B39" s="2"/>
      <c r="C39" s="2" t="s">
        <v>131</v>
      </c>
      <c r="D39" s="6"/>
    </row>
    <row r="40" spans="1:4" ht="12.75">
      <c r="A40" s="38"/>
      <c r="B40" s="2"/>
      <c r="C40" s="2" t="s">
        <v>132</v>
      </c>
      <c r="D40" s="6"/>
    </row>
    <row r="41" spans="1:4" ht="12.75">
      <c r="A41" s="38"/>
      <c r="B41" s="2"/>
      <c r="C41" s="2" t="s">
        <v>133</v>
      </c>
      <c r="D41" s="6"/>
    </row>
    <row r="42" spans="1:4" ht="12.75">
      <c r="A42" s="38"/>
      <c r="B42" s="2"/>
      <c r="C42" s="2" t="s">
        <v>134</v>
      </c>
      <c r="D42" s="6"/>
    </row>
    <row r="43" spans="1:4" ht="12.75">
      <c r="A43" s="38"/>
      <c r="B43" s="2"/>
      <c r="C43" s="2" t="s">
        <v>135</v>
      </c>
      <c r="D43" s="6"/>
    </row>
    <row r="44" spans="1:4" ht="12.75">
      <c r="A44" s="38"/>
      <c r="B44" s="2"/>
      <c r="C44" s="2" t="s">
        <v>136</v>
      </c>
      <c r="D44" s="6"/>
    </row>
    <row r="45" spans="1:4" ht="12.75">
      <c r="A45" s="38"/>
      <c r="B45" s="2"/>
      <c r="C45" s="2" t="s">
        <v>137</v>
      </c>
      <c r="D45" s="6"/>
    </row>
    <row r="46" spans="1:4" ht="13.5" thickBot="1">
      <c r="A46" s="39"/>
      <c r="B46" s="7"/>
      <c r="C46" s="7"/>
      <c r="D46" s="8"/>
    </row>
    <row r="47" spans="1:5" ht="12.75">
      <c r="A47" s="37" t="s">
        <v>157</v>
      </c>
      <c r="B47" s="4" t="s">
        <v>5</v>
      </c>
      <c r="C47" s="4" t="s">
        <v>158</v>
      </c>
      <c r="D47" s="9">
        <v>55690619</v>
      </c>
      <c r="E47">
        <v>8</v>
      </c>
    </row>
    <row r="48" spans="1:4" ht="12.75">
      <c r="A48" s="38"/>
      <c r="B48" s="2"/>
      <c r="C48" s="2" t="s">
        <v>159</v>
      </c>
      <c r="D48" s="6"/>
    </row>
    <row r="49" spans="1:4" ht="12.75">
      <c r="A49" s="38"/>
      <c r="B49" s="2"/>
      <c r="C49" s="2" t="s">
        <v>160</v>
      </c>
      <c r="D49" s="6"/>
    </row>
    <row r="50" spans="1:4" ht="12.75">
      <c r="A50" s="38"/>
      <c r="B50" s="2"/>
      <c r="C50" s="2" t="s">
        <v>161</v>
      </c>
      <c r="D50" s="6"/>
    </row>
    <row r="51" spans="1:4" ht="12.75">
      <c r="A51" s="38"/>
      <c r="B51" s="2"/>
      <c r="C51" s="2" t="s">
        <v>162</v>
      </c>
      <c r="D51" s="6"/>
    </row>
    <row r="52" spans="1:4" ht="12.75">
      <c r="A52" s="38"/>
      <c r="B52" s="2"/>
      <c r="C52" s="2" t="s">
        <v>163</v>
      </c>
      <c r="D52" s="6"/>
    </row>
    <row r="53" spans="1:4" ht="12.75">
      <c r="A53" s="38"/>
      <c r="B53" s="2"/>
      <c r="C53" s="2" t="s">
        <v>164</v>
      </c>
      <c r="D53" s="6"/>
    </row>
    <row r="54" spans="1:4" ht="12.75">
      <c r="A54" s="38"/>
      <c r="B54" s="2"/>
      <c r="C54" s="2" t="s">
        <v>165</v>
      </c>
      <c r="D54" s="6"/>
    </row>
    <row r="55" spans="1:4" ht="12.75">
      <c r="A55" s="38"/>
      <c r="B55" s="2"/>
      <c r="C55" s="2"/>
      <c r="D55" s="6"/>
    </row>
    <row r="56" spans="1:4" ht="13.5" thickBot="1">
      <c r="A56" s="39"/>
      <c r="B56" s="7"/>
      <c r="C56" s="7"/>
      <c r="D56" s="8"/>
    </row>
    <row r="57" spans="1:5" ht="12.75">
      <c r="A57" s="34" t="s">
        <v>220</v>
      </c>
      <c r="B57" s="4" t="s">
        <v>221</v>
      </c>
      <c r="C57" s="4" t="s">
        <v>223</v>
      </c>
      <c r="D57" s="9"/>
      <c r="E57">
        <v>10</v>
      </c>
    </row>
    <row r="58" spans="1:4" ht="12.75">
      <c r="A58" s="40"/>
      <c r="B58" s="2"/>
      <c r="C58" s="2" t="s">
        <v>222</v>
      </c>
      <c r="D58" s="6"/>
    </row>
    <row r="59" spans="1:4" ht="12.75">
      <c r="A59" s="40"/>
      <c r="B59" s="2"/>
      <c r="C59" s="2" t="s">
        <v>224</v>
      </c>
      <c r="D59" s="6"/>
    </row>
    <row r="60" spans="1:4" ht="12.75">
      <c r="A60" s="40"/>
      <c r="B60" s="2"/>
      <c r="C60" s="2" t="s">
        <v>225</v>
      </c>
      <c r="D60" s="6"/>
    </row>
    <row r="61" spans="1:4" ht="12.75">
      <c r="A61" s="40"/>
      <c r="B61" s="2"/>
      <c r="C61" s="2" t="s">
        <v>226</v>
      </c>
      <c r="D61" s="6"/>
    </row>
    <row r="62" spans="1:4" ht="12.75">
      <c r="A62" s="40"/>
      <c r="B62" s="2"/>
      <c r="C62" s="2" t="s">
        <v>227</v>
      </c>
      <c r="D62" s="6"/>
    </row>
    <row r="63" spans="1:4" ht="12.75">
      <c r="A63" s="40"/>
      <c r="B63" s="2"/>
      <c r="C63" s="2" t="s">
        <v>228</v>
      </c>
      <c r="D63" s="6"/>
    </row>
    <row r="64" spans="1:4" ht="12.75">
      <c r="A64" s="40"/>
      <c r="B64" s="2"/>
      <c r="C64" s="2" t="s">
        <v>229</v>
      </c>
      <c r="D64" s="6"/>
    </row>
    <row r="65" spans="1:4" ht="12.75">
      <c r="A65" s="40"/>
      <c r="B65" s="2"/>
      <c r="C65" s="2" t="s">
        <v>230</v>
      </c>
      <c r="D65" s="6"/>
    </row>
    <row r="66" spans="1:4" ht="13.5" thickBot="1">
      <c r="A66" s="41"/>
      <c r="B66" s="7"/>
      <c r="C66" s="7" t="s">
        <v>231</v>
      </c>
      <c r="D66" s="8"/>
    </row>
    <row r="67" spans="1:5" ht="12.75">
      <c r="A67" s="34" t="s">
        <v>314</v>
      </c>
      <c r="B67" s="4" t="s">
        <v>302</v>
      </c>
      <c r="C67" s="4" t="s">
        <v>303</v>
      </c>
      <c r="D67" s="9">
        <v>5018259</v>
      </c>
      <c r="E67">
        <v>10</v>
      </c>
    </row>
    <row r="68" spans="1:4" ht="12.75">
      <c r="A68" s="40"/>
      <c r="B68" s="2"/>
      <c r="C68" s="2" t="s">
        <v>304</v>
      </c>
      <c r="D68" s="6"/>
    </row>
    <row r="69" spans="1:4" ht="12.75">
      <c r="A69" s="40"/>
      <c r="B69" s="2"/>
      <c r="C69" s="2" t="s">
        <v>305</v>
      </c>
      <c r="D69" s="6"/>
    </row>
    <row r="70" spans="1:4" ht="12.75">
      <c r="A70" s="40"/>
      <c r="B70" s="2"/>
      <c r="C70" s="2" t="s">
        <v>306</v>
      </c>
      <c r="D70" s="6"/>
    </row>
    <row r="71" spans="1:4" ht="12.75">
      <c r="A71" s="40"/>
      <c r="B71" s="2"/>
      <c r="C71" s="2" t="s">
        <v>307</v>
      </c>
      <c r="D71" s="6"/>
    </row>
    <row r="72" spans="1:4" ht="12.75">
      <c r="A72" s="40"/>
      <c r="B72" s="2"/>
      <c r="C72" s="2" t="s">
        <v>308</v>
      </c>
      <c r="D72" s="6"/>
    </row>
    <row r="73" spans="1:4" ht="12.75">
      <c r="A73" s="40"/>
      <c r="B73" s="2"/>
      <c r="C73" s="2" t="s">
        <v>309</v>
      </c>
      <c r="D73" s="6"/>
    </row>
    <row r="74" spans="1:4" ht="12.75">
      <c r="A74" s="40"/>
      <c r="B74" s="2"/>
      <c r="C74" s="2" t="s">
        <v>310</v>
      </c>
      <c r="D74" s="6"/>
    </row>
    <row r="75" spans="1:4" ht="12.75">
      <c r="A75" s="40"/>
      <c r="B75" s="2"/>
      <c r="C75" s="2" t="s">
        <v>311</v>
      </c>
      <c r="D75" s="6"/>
    </row>
    <row r="76" spans="1:4" ht="13.5" thickBot="1">
      <c r="A76" s="41"/>
      <c r="B76" s="7"/>
      <c r="C76" s="7" t="s">
        <v>312</v>
      </c>
      <c r="D76" s="8"/>
    </row>
    <row r="77" spans="1:5" ht="12.75">
      <c r="A77" s="34" t="s">
        <v>315</v>
      </c>
      <c r="B77" s="4" t="s">
        <v>302</v>
      </c>
      <c r="C77" s="4" t="s">
        <v>316</v>
      </c>
      <c r="D77" s="9">
        <v>5018259</v>
      </c>
      <c r="E77">
        <v>10</v>
      </c>
    </row>
    <row r="78" spans="1:4" ht="12.75">
      <c r="A78" s="40"/>
      <c r="B78" s="2"/>
      <c r="C78" s="2" t="s">
        <v>317</v>
      </c>
      <c r="D78" s="6"/>
    </row>
    <row r="79" spans="1:4" ht="12.75">
      <c r="A79" s="40"/>
      <c r="B79" s="2"/>
      <c r="C79" s="2" t="s">
        <v>318</v>
      </c>
      <c r="D79" s="6"/>
    </row>
    <row r="80" spans="1:4" ht="12.75">
      <c r="A80" s="40"/>
      <c r="B80" s="2"/>
      <c r="C80" s="2" t="s">
        <v>319</v>
      </c>
      <c r="D80" s="6"/>
    </row>
    <row r="81" spans="1:4" ht="12.75">
      <c r="A81" s="40"/>
      <c r="B81" s="2"/>
      <c r="C81" s="2" t="s">
        <v>320</v>
      </c>
      <c r="D81" s="6"/>
    </row>
    <row r="82" spans="1:4" ht="12.75">
      <c r="A82" s="40"/>
      <c r="B82" s="2"/>
      <c r="C82" s="2" t="s">
        <v>321</v>
      </c>
      <c r="D82" s="6"/>
    </row>
    <row r="83" spans="1:4" ht="12.75">
      <c r="A83" s="40"/>
      <c r="B83" s="2"/>
      <c r="C83" s="2" t="s">
        <v>322</v>
      </c>
      <c r="D83" s="6"/>
    </row>
    <row r="84" spans="1:4" ht="12.75">
      <c r="A84" s="40"/>
      <c r="B84" s="2"/>
      <c r="C84" s="2" t="s">
        <v>323</v>
      </c>
      <c r="D84" s="6"/>
    </row>
    <row r="85" spans="1:4" ht="12.75">
      <c r="A85" s="40"/>
      <c r="B85" s="2"/>
      <c r="C85" s="2" t="s">
        <v>324</v>
      </c>
      <c r="D85" s="6"/>
    </row>
    <row r="86" spans="1:4" ht="13.5" thickBot="1">
      <c r="A86" s="41"/>
      <c r="B86" s="7"/>
      <c r="C86" s="7" t="s">
        <v>325</v>
      </c>
      <c r="D86" s="8"/>
    </row>
    <row r="87" spans="1:5" ht="12.75">
      <c r="A87" s="34" t="s">
        <v>369</v>
      </c>
      <c r="B87" s="4" t="s">
        <v>280</v>
      </c>
      <c r="C87" s="4" t="s">
        <v>370</v>
      </c>
      <c r="D87" s="9">
        <v>56918862</v>
      </c>
      <c r="E87">
        <v>10</v>
      </c>
    </row>
    <row r="88" spans="1:4" ht="12.75">
      <c r="A88" s="40"/>
      <c r="B88" s="2"/>
      <c r="C88" s="2" t="s">
        <v>371</v>
      </c>
      <c r="D88" s="6"/>
    </row>
    <row r="89" spans="1:4" ht="12.75">
      <c r="A89" s="40"/>
      <c r="B89" s="2"/>
      <c r="C89" s="2" t="s">
        <v>372</v>
      </c>
      <c r="D89" s="6"/>
    </row>
    <row r="90" spans="1:4" ht="12.75">
      <c r="A90" s="40"/>
      <c r="B90" s="2"/>
      <c r="C90" s="2" t="s">
        <v>373</v>
      </c>
      <c r="D90" s="6"/>
    </row>
    <row r="91" spans="1:4" ht="12.75">
      <c r="A91" s="40"/>
      <c r="B91" s="2"/>
      <c r="C91" s="2" t="s">
        <v>374</v>
      </c>
      <c r="D91" s="6"/>
    </row>
    <row r="92" spans="1:4" ht="12.75">
      <c r="A92" s="40"/>
      <c r="B92" s="2"/>
      <c r="C92" s="2" t="s">
        <v>375</v>
      </c>
      <c r="D92" s="6"/>
    </row>
    <row r="93" spans="1:4" ht="12.75">
      <c r="A93" s="40"/>
      <c r="B93" s="2"/>
      <c r="C93" s="2" t="s">
        <v>376</v>
      </c>
      <c r="D93" s="6"/>
    </row>
    <row r="94" spans="1:4" ht="12.75">
      <c r="A94" s="40"/>
      <c r="B94" s="2"/>
      <c r="C94" s="2" t="s">
        <v>377</v>
      </c>
      <c r="D94" s="6"/>
    </row>
    <row r="95" spans="1:4" ht="12.75">
      <c r="A95" s="40"/>
      <c r="B95" s="2"/>
      <c r="C95" s="2" t="s">
        <v>378</v>
      </c>
      <c r="D95" s="6"/>
    </row>
    <row r="96" spans="1:4" ht="13.5" thickBot="1">
      <c r="A96" s="41"/>
      <c r="B96" s="7"/>
      <c r="C96" s="7" t="s">
        <v>379</v>
      </c>
      <c r="D96" s="8"/>
    </row>
    <row r="97" spans="1:5" ht="12.75">
      <c r="A97" s="34" t="s">
        <v>436</v>
      </c>
      <c r="B97" s="4" t="s">
        <v>392</v>
      </c>
      <c r="C97" s="4" t="s">
        <v>426</v>
      </c>
      <c r="D97" s="9">
        <v>55630022</v>
      </c>
      <c r="E97">
        <v>10</v>
      </c>
    </row>
    <row r="98" spans="1:4" ht="12.75">
      <c r="A98" s="40"/>
      <c r="B98" s="2"/>
      <c r="C98" s="2" t="s">
        <v>427</v>
      </c>
      <c r="D98" s="6"/>
    </row>
    <row r="99" spans="1:4" ht="12.75">
      <c r="A99" s="40"/>
      <c r="B99" s="2"/>
      <c r="C99" s="2" t="s">
        <v>428</v>
      </c>
      <c r="D99" s="6"/>
    </row>
    <row r="100" spans="1:4" ht="12.75">
      <c r="A100" s="40"/>
      <c r="B100" s="2"/>
      <c r="C100" s="2" t="s">
        <v>429</v>
      </c>
      <c r="D100" s="6"/>
    </row>
    <row r="101" spans="1:4" ht="12.75">
      <c r="A101" s="40"/>
      <c r="B101" s="2"/>
      <c r="C101" s="2" t="s">
        <v>430</v>
      </c>
      <c r="D101" s="6"/>
    </row>
    <row r="102" spans="1:4" ht="12.75">
      <c r="A102" s="40"/>
      <c r="B102" s="2"/>
      <c r="C102" s="2" t="s">
        <v>431</v>
      </c>
      <c r="D102" s="6"/>
    </row>
    <row r="103" spans="1:4" ht="12.75">
      <c r="A103" s="40"/>
      <c r="B103" s="2"/>
      <c r="C103" s="2" t="s">
        <v>432</v>
      </c>
      <c r="D103" s="6"/>
    </row>
    <row r="104" spans="1:4" ht="12.75">
      <c r="A104" s="40"/>
      <c r="B104" s="2"/>
      <c r="C104" s="2" t="s">
        <v>433</v>
      </c>
      <c r="D104" s="6"/>
    </row>
    <row r="105" spans="1:4" ht="12.75">
      <c r="A105" s="40"/>
      <c r="B105" s="2"/>
      <c r="C105" s="2" t="s">
        <v>434</v>
      </c>
      <c r="D105" s="6"/>
    </row>
    <row r="106" spans="1:4" ht="13.5" thickBot="1">
      <c r="A106" s="41"/>
      <c r="B106" s="7"/>
      <c r="C106" s="7" t="s">
        <v>435</v>
      </c>
      <c r="D106" s="8"/>
    </row>
    <row r="107" spans="1:5" ht="12.75">
      <c r="A107" s="34" t="s">
        <v>437</v>
      </c>
      <c r="B107" s="4" t="s">
        <v>392</v>
      </c>
      <c r="C107" s="4" t="s">
        <v>438</v>
      </c>
      <c r="D107" s="9">
        <v>55630022</v>
      </c>
      <c r="E107">
        <v>10</v>
      </c>
    </row>
    <row r="108" spans="1:4" ht="12.75">
      <c r="A108" s="40"/>
      <c r="B108" s="2"/>
      <c r="C108" s="2" t="s">
        <v>439</v>
      </c>
      <c r="D108" s="6"/>
    </row>
    <row r="109" spans="1:4" ht="12.75">
      <c r="A109" s="40"/>
      <c r="B109" s="2"/>
      <c r="C109" s="2" t="s">
        <v>440</v>
      </c>
      <c r="D109" s="6"/>
    </row>
    <row r="110" spans="1:4" ht="12.75">
      <c r="A110" s="40"/>
      <c r="B110" s="2"/>
      <c r="C110" s="2" t="s">
        <v>441</v>
      </c>
      <c r="D110" s="6"/>
    </row>
    <row r="111" spans="1:4" ht="12.75">
      <c r="A111" s="40"/>
      <c r="B111" s="2"/>
      <c r="C111" s="2" t="s">
        <v>442</v>
      </c>
      <c r="D111" s="6"/>
    </row>
    <row r="112" spans="1:4" ht="12.75">
      <c r="A112" s="40"/>
      <c r="B112" s="2"/>
      <c r="C112" s="2" t="s">
        <v>443</v>
      </c>
      <c r="D112" s="6"/>
    </row>
    <row r="113" spans="1:4" ht="12.75">
      <c r="A113" s="40"/>
      <c r="B113" s="2"/>
      <c r="C113" s="2" t="s">
        <v>444</v>
      </c>
      <c r="D113" s="6"/>
    </row>
    <row r="114" spans="1:4" ht="12.75">
      <c r="A114" s="40"/>
      <c r="B114" s="2"/>
      <c r="C114" s="2" t="s">
        <v>445</v>
      </c>
      <c r="D114" s="6"/>
    </row>
    <row r="115" spans="1:4" ht="12.75">
      <c r="A115" s="40"/>
      <c r="B115" s="2"/>
      <c r="C115" s="2" t="s">
        <v>446</v>
      </c>
      <c r="D115" s="6"/>
    </row>
    <row r="116" spans="1:4" ht="13.5" thickBot="1">
      <c r="A116" s="41"/>
      <c r="B116" s="7"/>
      <c r="C116" s="7" t="s">
        <v>447</v>
      </c>
      <c r="D116" s="8"/>
    </row>
    <row r="117" spans="1:5" ht="12.75">
      <c r="A117" s="34" t="s">
        <v>459</v>
      </c>
      <c r="B117" s="4" t="s">
        <v>460</v>
      </c>
      <c r="C117" s="4" t="s">
        <v>461</v>
      </c>
      <c r="D117" s="9"/>
      <c r="E117">
        <v>10</v>
      </c>
    </row>
    <row r="118" spans="1:4" ht="12.75">
      <c r="A118" s="40"/>
      <c r="B118" s="2"/>
      <c r="C118" s="2" t="s">
        <v>462</v>
      </c>
      <c r="D118" s="6"/>
    </row>
    <row r="119" spans="1:4" ht="12.75">
      <c r="A119" s="40"/>
      <c r="B119" s="2"/>
      <c r="C119" s="2" t="s">
        <v>463</v>
      </c>
      <c r="D119" s="6"/>
    </row>
    <row r="120" spans="1:4" ht="12.75">
      <c r="A120" s="40"/>
      <c r="B120" s="2"/>
      <c r="C120" s="2" t="s">
        <v>464</v>
      </c>
      <c r="D120" s="6"/>
    </row>
    <row r="121" spans="1:4" ht="12.75">
      <c r="A121" s="40"/>
      <c r="B121" s="2"/>
      <c r="C121" s="2" t="s">
        <v>465</v>
      </c>
      <c r="D121" s="6"/>
    </row>
    <row r="122" spans="1:4" ht="12.75">
      <c r="A122" s="40"/>
      <c r="B122" s="2"/>
      <c r="C122" s="2" t="s">
        <v>466</v>
      </c>
      <c r="D122" s="6"/>
    </row>
    <row r="123" spans="1:4" ht="12.75">
      <c r="A123" s="40"/>
      <c r="B123" s="2"/>
      <c r="C123" s="2" t="s">
        <v>467</v>
      </c>
      <c r="D123" s="6"/>
    </row>
    <row r="124" spans="1:4" ht="12.75">
      <c r="A124" s="40"/>
      <c r="B124" s="2"/>
      <c r="C124" s="2" t="s">
        <v>468</v>
      </c>
      <c r="D124" s="6"/>
    </row>
    <row r="125" spans="1:4" ht="12.75">
      <c r="A125" s="40"/>
      <c r="B125" s="2"/>
      <c r="C125" s="2" t="s">
        <v>469</v>
      </c>
      <c r="D125" s="6"/>
    </row>
    <row r="126" spans="1:4" ht="13.5" thickBot="1">
      <c r="A126" s="41"/>
      <c r="B126" s="7"/>
      <c r="C126" s="7" t="s">
        <v>470</v>
      </c>
      <c r="D126" s="8"/>
    </row>
    <row r="127" spans="1:5" ht="12.75">
      <c r="A127" s="34" t="s">
        <v>471</v>
      </c>
      <c r="B127" s="4" t="s">
        <v>472</v>
      </c>
      <c r="C127" s="4" t="s">
        <v>473</v>
      </c>
      <c r="D127" s="9">
        <v>5230804</v>
      </c>
      <c r="E127">
        <v>10</v>
      </c>
    </row>
    <row r="128" spans="1:4" ht="12.75">
      <c r="A128" s="40"/>
      <c r="B128" s="2"/>
      <c r="C128" s="2" t="s">
        <v>474</v>
      </c>
      <c r="D128" s="6"/>
    </row>
    <row r="129" spans="1:4" ht="12.75">
      <c r="A129" s="40"/>
      <c r="B129" s="2"/>
      <c r="C129" s="2" t="s">
        <v>475</v>
      </c>
      <c r="D129" s="6"/>
    </row>
    <row r="130" spans="1:4" ht="12.75">
      <c r="A130" s="40"/>
      <c r="B130" s="2"/>
      <c r="C130" s="2" t="s">
        <v>476</v>
      </c>
      <c r="D130" s="6"/>
    </row>
    <row r="131" spans="1:4" ht="12.75">
      <c r="A131" s="40"/>
      <c r="B131" s="2"/>
      <c r="C131" s="2" t="s">
        <v>477</v>
      </c>
      <c r="D131" s="6"/>
    </row>
    <row r="132" spans="1:4" ht="12.75">
      <c r="A132" s="40"/>
      <c r="B132" s="2"/>
      <c r="C132" s="2" t="s">
        <v>478</v>
      </c>
      <c r="D132" s="6"/>
    </row>
    <row r="133" spans="1:4" ht="12.75">
      <c r="A133" s="40"/>
      <c r="B133" s="2"/>
      <c r="C133" s="2" t="s">
        <v>479</v>
      </c>
      <c r="D133" s="6"/>
    </row>
    <row r="134" spans="1:4" ht="12.75">
      <c r="A134" s="40"/>
      <c r="B134" s="2"/>
      <c r="C134" s="2" t="s">
        <v>480</v>
      </c>
      <c r="D134" s="6"/>
    </row>
    <row r="135" spans="1:4" ht="12.75">
      <c r="A135" s="40"/>
      <c r="B135" s="2"/>
      <c r="C135" s="2" t="s">
        <v>481</v>
      </c>
      <c r="D135" s="6"/>
    </row>
    <row r="136" spans="1:4" ht="13.5" thickBot="1">
      <c r="A136" s="41"/>
      <c r="B136" s="7"/>
      <c r="C136" s="7" t="s">
        <v>482</v>
      </c>
      <c r="D136" s="8"/>
    </row>
    <row r="137" spans="1:5" ht="12.75">
      <c r="A137" s="34" t="s">
        <v>515</v>
      </c>
      <c r="B137" s="17" t="s">
        <v>506</v>
      </c>
      <c r="C137" s="17" t="s">
        <v>507</v>
      </c>
      <c r="D137" s="22">
        <v>55593664</v>
      </c>
      <c r="E137">
        <v>8</v>
      </c>
    </row>
    <row r="138" spans="1:4" ht="12.75">
      <c r="A138" s="35"/>
      <c r="B138" s="18"/>
      <c r="C138" s="18" t="s">
        <v>508</v>
      </c>
      <c r="D138" s="19"/>
    </row>
    <row r="139" spans="1:4" ht="12.75">
      <c r="A139" s="35"/>
      <c r="B139" s="18"/>
      <c r="C139" s="16" t="s">
        <v>509</v>
      </c>
      <c r="D139" s="19"/>
    </row>
    <row r="140" spans="1:4" ht="12.75">
      <c r="A140" s="35"/>
      <c r="B140" s="18"/>
      <c r="C140" s="18" t="s">
        <v>510</v>
      </c>
      <c r="D140" s="19"/>
    </row>
    <row r="141" spans="1:4" ht="12.75">
      <c r="A141" s="35"/>
      <c r="B141" s="18"/>
      <c r="C141" s="18" t="s">
        <v>511</v>
      </c>
      <c r="D141" s="19"/>
    </row>
    <row r="142" spans="1:4" ht="12.75">
      <c r="A142" s="35"/>
      <c r="B142" s="18"/>
      <c r="C142" s="18" t="s">
        <v>512</v>
      </c>
      <c r="D142" s="19"/>
    </row>
    <row r="143" spans="1:4" ht="12.75">
      <c r="A143" s="35"/>
      <c r="B143" s="18"/>
      <c r="C143" s="18" t="s">
        <v>513</v>
      </c>
      <c r="D143" s="19"/>
    </row>
    <row r="144" spans="1:4" ht="12.75">
      <c r="A144" s="35"/>
      <c r="B144" s="18"/>
      <c r="C144" s="18" t="s">
        <v>514</v>
      </c>
      <c r="D144" s="19"/>
    </row>
    <row r="145" spans="1:4" ht="12.75">
      <c r="A145" s="35"/>
      <c r="B145" s="18"/>
      <c r="C145" s="18"/>
      <c r="D145" s="19"/>
    </row>
    <row r="146" spans="1:4" ht="13.5" thickBot="1">
      <c r="A146" s="36"/>
      <c r="B146" s="20"/>
      <c r="C146" s="20"/>
      <c r="D146" s="21"/>
    </row>
    <row r="147" spans="1:5" ht="12.75">
      <c r="A147" s="34" t="s">
        <v>516</v>
      </c>
      <c r="B147" s="17" t="s">
        <v>506</v>
      </c>
      <c r="C147" s="17" t="s">
        <v>517</v>
      </c>
      <c r="D147" s="22">
        <v>55593664</v>
      </c>
      <c r="E147">
        <v>10</v>
      </c>
    </row>
    <row r="148" spans="1:4" ht="12.75">
      <c r="A148" s="35"/>
      <c r="B148" s="18"/>
      <c r="C148" s="18" t="s">
        <v>518</v>
      </c>
      <c r="D148" s="19"/>
    </row>
    <row r="149" spans="1:4" ht="12.75">
      <c r="A149" s="35"/>
      <c r="B149" s="18"/>
      <c r="C149" s="23" t="s">
        <v>519</v>
      </c>
      <c r="D149" s="19"/>
    </row>
    <row r="150" spans="1:4" ht="12.75">
      <c r="A150" s="35"/>
      <c r="B150" s="18"/>
      <c r="C150" s="18" t="s">
        <v>520</v>
      </c>
      <c r="D150" s="19"/>
    </row>
    <row r="151" spans="1:4" ht="12.75">
      <c r="A151" s="35"/>
      <c r="B151" s="18"/>
      <c r="C151" s="18" t="s">
        <v>521</v>
      </c>
      <c r="D151" s="19"/>
    </row>
    <row r="152" spans="1:4" ht="12.75">
      <c r="A152" s="35"/>
      <c r="B152" s="18"/>
      <c r="C152" s="18" t="s">
        <v>522</v>
      </c>
      <c r="D152" s="19"/>
    </row>
    <row r="153" spans="1:4" ht="12.75">
      <c r="A153" s="35"/>
      <c r="B153" s="18"/>
      <c r="C153" s="18" t="s">
        <v>523</v>
      </c>
      <c r="D153" s="19"/>
    </row>
    <row r="154" spans="1:4" ht="12.75">
      <c r="A154" s="35"/>
      <c r="B154" s="18"/>
      <c r="C154" s="18" t="s">
        <v>524</v>
      </c>
      <c r="D154" s="19"/>
    </row>
    <row r="155" spans="1:4" ht="12.75">
      <c r="A155" s="35"/>
      <c r="B155" s="18"/>
      <c r="C155" s="18" t="s">
        <v>525</v>
      </c>
      <c r="D155" s="19"/>
    </row>
    <row r="156" spans="1:4" ht="13.5" thickBot="1">
      <c r="A156" s="36"/>
      <c r="B156" s="20"/>
      <c r="C156" s="20" t="s">
        <v>526</v>
      </c>
      <c r="D156" s="21"/>
    </row>
    <row r="157" spans="1:5" ht="12.75">
      <c r="A157" s="34" t="s">
        <v>588</v>
      </c>
      <c r="B157" s="17" t="s">
        <v>577</v>
      </c>
      <c r="C157" s="17" t="s">
        <v>578</v>
      </c>
      <c r="D157" s="22">
        <v>58133538</v>
      </c>
      <c r="E157">
        <v>10</v>
      </c>
    </row>
    <row r="158" spans="1:4" ht="12.75">
      <c r="A158" s="35"/>
      <c r="B158" s="18"/>
      <c r="C158" s="18" t="s">
        <v>579</v>
      </c>
      <c r="D158" s="19"/>
    </row>
    <row r="159" spans="1:4" ht="12.75">
      <c r="A159" s="35"/>
      <c r="B159" s="18"/>
      <c r="C159" s="23" t="s">
        <v>580</v>
      </c>
      <c r="D159" s="19"/>
    </row>
    <row r="160" spans="1:4" ht="12.75">
      <c r="A160" s="35"/>
      <c r="B160" s="18"/>
      <c r="C160" s="18" t="s">
        <v>581</v>
      </c>
      <c r="D160" s="19"/>
    </row>
    <row r="161" spans="1:4" ht="12.75">
      <c r="A161" s="35"/>
      <c r="B161" s="18"/>
      <c r="C161" s="18" t="s">
        <v>582</v>
      </c>
      <c r="D161" s="19"/>
    </row>
    <row r="162" spans="1:4" ht="12.75">
      <c r="A162" s="35"/>
      <c r="B162" s="18"/>
      <c r="C162" s="18" t="s">
        <v>583</v>
      </c>
      <c r="D162" s="19"/>
    </row>
    <row r="163" spans="1:4" ht="12.75">
      <c r="A163" s="35"/>
      <c r="B163" s="18"/>
      <c r="C163" s="18" t="s">
        <v>584</v>
      </c>
      <c r="D163" s="19"/>
    </row>
    <row r="164" spans="1:4" ht="12.75">
      <c r="A164" s="35"/>
      <c r="B164" s="18"/>
      <c r="C164" s="18" t="s">
        <v>585</v>
      </c>
      <c r="D164" s="19"/>
    </row>
    <row r="165" spans="1:4" ht="12.75">
      <c r="A165" s="35"/>
      <c r="B165" s="18"/>
      <c r="C165" s="18" t="s">
        <v>586</v>
      </c>
      <c r="D165" s="19"/>
    </row>
    <row r="166" spans="1:4" ht="13.5" thickBot="1">
      <c r="A166" s="36"/>
      <c r="B166" s="20"/>
      <c r="C166" s="20" t="s">
        <v>587</v>
      </c>
      <c r="D166" s="21"/>
    </row>
    <row r="167" spans="1:5" ht="12.75">
      <c r="A167" s="34" t="s">
        <v>617</v>
      </c>
      <c r="B167" s="17" t="s">
        <v>607</v>
      </c>
      <c r="C167" s="17" t="s">
        <v>609</v>
      </c>
      <c r="D167" s="22">
        <v>56660694</v>
      </c>
      <c r="E167">
        <v>8</v>
      </c>
    </row>
    <row r="168" spans="1:4" ht="12.75">
      <c r="A168" s="35"/>
      <c r="B168" s="18" t="s">
        <v>608</v>
      </c>
      <c r="C168" s="18" t="s">
        <v>610</v>
      </c>
      <c r="D168" s="19"/>
    </row>
    <row r="169" spans="1:4" ht="12.75">
      <c r="A169" s="35"/>
      <c r="B169" s="18"/>
      <c r="C169" s="23" t="s">
        <v>611</v>
      </c>
      <c r="D169" s="19"/>
    </row>
    <row r="170" spans="1:4" ht="12.75">
      <c r="A170" s="35"/>
      <c r="B170" s="18"/>
      <c r="C170" s="18" t="s">
        <v>612</v>
      </c>
      <c r="D170" s="19"/>
    </row>
    <row r="171" spans="1:4" ht="12.75">
      <c r="A171" s="35"/>
      <c r="B171" s="18"/>
      <c r="C171" s="18" t="s">
        <v>613</v>
      </c>
      <c r="D171" s="19"/>
    </row>
    <row r="172" spans="1:4" ht="12.75">
      <c r="A172" s="35"/>
      <c r="B172" s="18"/>
      <c r="C172" s="18" t="s">
        <v>614</v>
      </c>
      <c r="D172" s="19"/>
    </row>
    <row r="173" spans="1:4" ht="12.75">
      <c r="A173" s="35"/>
      <c r="B173" s="18"/>
      <c r="C173" s="18" t="s">
        <v>615</v>
      </c>
      <c r="D173" s="19"/>
    </row>
    <row r="174" spans="1:4" ht="12.75">
      <c r="A174" s="35"/>
      <c r="B174" s="18"/>
      <c r="C174" s="18" t="s">
        <v>616</v>
      </c>
      <c r="D174" s="19"/>
    </row>
    <row r="175" spans="1:4" ht="12.75">
      <c r="A175" s="35"/>
      <c r="B175" s="18"/>
      <c r="C175" s="18"/>
      <c r="D175" s="19"/>
    </row>
    <row r="176" spans="1:4" ht="13.5" thickBot="1">
      <c r="A176" s="36"/>
      <c r="B176" s="20"/>
      <c r="C176" s="20"/>
      <c r="D176" s="21"/>
    </row>
    <row r="177" spans="1:5" ht="12.75">
      <c r="A177" s="34" t="s">
        <v>626</v>
      </c>
      <c r="B177" s="17" t="s">
        <v>607</v>
      </c>
      <c r="C177" s="17" t="s">
        <v>618</v>
      </c>
      <c r="D177" s="22">
        <v>56660694</v>
      </c>
      <c r="E177">
        <v>8</v>
      </c>
    </row>
    <row r="178" spans="1:4" ht="12.75">
      <c r="A178" s="35"/>
      <c r="B178" s="18" t="s">
        <v>608</v>
      </c>
      <c r="C178" s="18" t="s">
        <v>619</v>
      </c>
      <c r="D178" s="19"/>
    </row>
    <row r="179" spans="1:4" ht="12.75">
      <c r="A179" s="35"/>
      <c r="B179" s="18"/>
      <c r="C179" s="23" t="s">
        <v>620</v>
      </c>
      <c r="D179" s="19"/>
    </row>
    <row r="180" spans="1:4" ht="12.75">
      <c r="A180" s="35"/>
      <c r="B180" s="18"/>
      <c r="C180" s="18" t="s">
        <v>621</v>
      </c>
      <c r="D180" s="19"/>
    </row>
    <row r="181" spans="1:4" ht="12.75">
      <c r="A181" s="35"/>
      <c r="B181" s="18"/>
      <c r="C181" s="18" t="s">
        <v>622</v>
      </c>
      <c r="D181" s="19"/>
    </row>
    <row r="182" spans="1:4" ht="12.75">
      <c r="A182" s="35"/>
      <c r="B182" s="18"/>
      <c r="C182" s="18" t="s">
        <v>623</v>
      </c>
      <c r="D182" s="19"/>
    </row>
    <row r="183" spans="1:4" ht="12.75">
      <c r="A183" s="35"/>
      <c r="B183" s="18"/>
      <c r="C183" s="18" t="s">
        <v>624</v>
      </c>
      <c r="D183" s="19"/>
    </row>
    <row r="184" spans="1:4" ht="12.75">
      <c r="A184" s="35"/>
      <c r="B184" s="18"/>
      <c r="C184" s="18" t="s">
        <v>625</v>
      </c>
      <c r="D184" s="19"/>
    </row>
    <row r="185" spans="1:4" ht="12.75">
      <c r="A185" s="35"/>
      <c r="B185" s="18"/>
      <c r="C185" s="18"/>
      <c r="D185" s="19"/>
    </row>
    <row r="186" spans="1:4" ht="13.5" thickBot="1">
      <c r="A186" s="36"/>
      <c r="B186" s="20"/>
      <c r="C186" s="20"/>
      <c r="D186" s="21"/>
    </row>
    <row r="187" spans="1:5" ht="12.75">
      <c r="A187" s="34" t="s">
        <v>643</v>
      </c>
      <c r="B187" s="17" t="s">
        <v>644</v>
      </c>
      <c r="C187" s="17" t="s">
        <v>645</v>
      </c>
      <c r="D187" s="22">
        <v>5526551</v>
      </c>
      <c r="E187">
        <v>10</v>
      </c>
    </row>
    <row r="188" spans="1:4" ht="12.75">
      <c r="A188" s="35"/>
      <c r="B188" s="18"/>
      <c r="C188" s="18" t="s">
        <v>646</v>
      </c>
      <c r="D188" s="19"/>
    </row>
    <row r="189" spans="1:4" ht="12.75">
      <c r="A189" s="35"/>
      <c r="B189" s="18"/>
      <c r="C189" s="23" t="s">
        <v>647</v>
      </c>
      <c r="D189" s="19"/>
    </row>
    <row r="190" spans="1:4" ht="12.75">
      <c r="A190" s="35"/>
      <c r="B190" s="18"/>
      <c r="C190" s="18" t="s">
        <v>648</v>
      </c>
      <c r="D190" s="19"/>
    </row>
    <row r="191" spans="1:4" ht="12.75">
      <c r="A191" s="35"/>
      <c r="B191" s="18"/>
      <c r="C191" s="18" t="s">
        <v>649</v>
      </c>
      <c r="D191" s="19"/>
    </row>
    <row r="192" spans="1:4" ht="12.75">
      <c r="A192" s="35"/>
      <c r="B192" s="18"/>
      <c r="C192" s="18" t="s">
        <v>650</v>
      </c>
      <c r="D192" s="19"/>
    </row>
    <row r="193" spans="1:4" ht="12.75">
      <c r="A193" s="35"/>
      <c r="B193" s="18"/>
      <c r="C193" s="18" t="s">
        <v>651</v>
      </c>
      <c r="D193" s="19"/>
    </row>
    <row r="194" spans="1:4" ht="12.75">
      <c r="A194" s="35"/>
      <c r="B194" s="18"/>
      <c r="C194" s="18" t="s">
        <v>652</v>
      </c>
      <c r="D194" s="19"/>
    </row>
    <row r="195" spans="1:4" ht="12.75">
      <c r="A195" s="35"/>
      <c r="B195" s="18"/>
      <c r="C195" s="18" t="s">
        <v>653</v>
      </c>
      <c r="D195" s="19"/>
    </row>
    <row r="196" spans="1:4" ht="13.5" thickBot="1">
      <c r="A196" s="36"/>
      <c r="B196" s="20"/>
      <c r="C196" s="20" t="s">
        <v>654</v>
      </c>
      <c r="D196" s="21"/>
    </row>
    <row r="197" spans="1:5" ht="12.75">
      <c r="A197" s="34" t="s">
        <v>737</v>
      </c>
      <c r="B197" s="17" t="s">
        <v>738</v>
      </c>
      <c r="C197" s="17" t="s">
        <v>739</v>
      </c>
      <c r="D197" s="22">
        <v>5169354</v>
      </c>
      <c r="E197">
        <v>8</v>
      </c>
    </row>
    <row r="198" spans="1:4" ht="12.75">
      <c r="A198" s="35"/>
      <c r="B198" s="18"/>
      <c r="C198" s="18" t="s">
        <v>740</v>
      </c>
      <c r="D198" s="19"/>
    </row>
    <row r="199" spans="1:4" ht="12.75">
      <c r="A199" s="35"/>
      <c r="B199" s="18"/>
      <c r="C199" s="23" t="s">
        <v>741</v>
      </c>
      <c r="D199" s="19"/>
    </row>
    <row r="200" spans="1:4" ht="12.75">
      <c r="A200" s="35"/>
      <c r="B200" s="18"/>
      <c r="C200" s="18" t="s">
        <v>742</v>
      </c>
      <c r="D200" s="19"/>
    </row>
    <row r="201" spans="1:4" ht="12.75">
      <c r="A201" s="35"/>
      <c r="B201" s="18"/>
      <c r="C201" s="18" t="s">
        <v>743</v>
      </c>
      <c r="D201" s="19"/>
    </row>
    <row r="202" spans="1:4" ht="12.75">
      <c r="A202" s="35"/>
      <c r="B202" s="18"/>
      <c r="C202" s="18" t="s">
        <v>744</v>
      </c>
      <c r="D202" s="19"/>
    </row>
    <row r="203" spans="1:4" ht="12.75">
      <c r="A203" s="35"/>
      <c r="B203" s="18"/>
      <c r="C203" s="18" t="s">
        <v>745</v>
      </c>
      <c r="D203" s="19"/>
    </row>
    <row r="204" spans="1:4" ht="12.75">
      <c r="A204" s="35"/>
      <c r="B204" s="18"/>
      <c r="C204" s="18" t="s">
        <v>746</v>
      </c>
      <c r="D204" s="19"/>
    </row>
    <row r="205" spans="1:4" ht="12.75">
      <c r="A205" s="35"/>
      <c r="B205" s="18"/>
      <c r="C205" s="18"/>
      <c r="D205" s="19"/>
    </row>
    <row r="206" spans="1:4" ht="13.5" thickBot="1">
      <c r="A206" s="36"/>
      <c r="B206" s="20"/>
      <c r="C206" s="20"/>
      <c r="D206" s="21"/>
    </row>
  </sheetData>
  <mergeCells count="20">
    <mergeCell ref="A57:A66"/>
    <mergeCell ref="A67:A76"/>
    <mergeCell ref="A77:A86"/>
    <mergeCell ref="A137:A146"/>
    <mergeCell ref="A87:A96"/>
    <mergeCell ref="A97:A106"/>
    <mergeCell ref="A127:A136"/>
    <mergeCell ref="A117:A126"/>
    <mergeCell ref="A107:A116"/>
    <mergeCell ref="A47:A56"/>
    <mergeCell ref="A7:A16"/>
    <mergeCell ref="A17:A26"/>
    <mergeCell ref="A27:A36"/>
    <mergeCell ref="A37:A46"/>
    <mergeCell ref="A157:A166"/>
    <mergeCell ref="A147:A156"/>
    <mergeCell ref="A197:A206"/>
    <mergeCell ref="A187:A196"/>
    <mergeCell ref="A167:A176"/>
    <mergeCell ref="A177:A186"/>
  </mergeCells>
  <hyperlinks>
    <hyperlink ref="D7" r:id="rId1" display="helle.artel@mail.e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36"/>
  <sheetViews>
    <sheetView workbookViewId="0" topLeftCell="A106">
      <selection activeCell="A127" sqref="A127:A136"/>
    </sheetView>
  </sheetViews>
  <sheetFormatPr defaultColWidth="9.140625" defaultRowHeight="12.75"/>
  <cols>
    <col min="1" max="1" width="22.140625" style="0" customWidth="1"/>
    <col min="2" max="2" width="18.00390625" style="0" customWidth="1"/>
    <col min="3" max="3" width="21.28125" style="0" customWidth="1"/>
    <col min="4" max="4" width="18.421875" style="0" customWidth="1"/>
  </cols>
  <sheetData>
    <row r="3" spans="1:4" ht="27">
      <c r="A3" s="1" t="s">
        <v>0</v>
      </c>
      <c r="B3" s="1"/>
      <c r="C3" s="1"/>
      <c r="D3" s="1"/>
    </row>
    <row r="6" spans="1:4" ht="24.75" customHeight="1" thickBot="1">
      <c r="A6" s="3" t="s">
        <v>1</v>
      </c>
      <c r="B6" s="3" t="s">
        <v>2</v>
      </c>
      <c r="C6" s="3" t="s">
        <v>4</v>
      </c>
      <c r="D6" s="3" t="s">
        <v>3</v>
      </c>
    </row>
    <row r="7" spans="1:5" ht="12.75">
      <c r="A7" s="37" t="s">
        <v>16</v>
      </c>
      <c r="B7" s="4" t="s">
        <v>30</v>
      </c>
      <c r="C7" s="4" t="s">
        <v>64</v>
      </c>
      <c r="D7" s="5" t="s">
        <v>94</v>
      </c>
      <c r="E7">
        <v>10</v>
      </c>
    </row>
    <row r="8" spans="1:4" ht="12.75">
      <c r="A8" s="38"/>
      <c r="B8" s="2" t="s">
        <v>18</v>
      </c>
      <c r="C8" s="2" t="s">
        <v>65</v>
      </c>
      <c r="D8" s="6"/>
    </row>
    <row r="9" spans="1:4" ht="12.75">
      <c r="A9" s="38"/>
      <c r="B9" s="2"/>
      <c r="C9" s="2" t="s">
        <v>66</v>
      </c>
      <c r="D9" s="6"/>
    </row>
    <row r="10" spans="1:4" ht="12.75">
      <c r="A10" s="38"/>
      <c r="B10" s="2"/>
      <c r="C10" s="2" t="s">
        <v>67</v>
      </c>
      <c r="D10" s="6"/>
    </row>
    <row r="11" spans="1:4" ht="12.75">
      <c r="A11" s="38"/>
      <c r="B11" s="2"/>
      <c r="C11" s="2" t="s">
        <v>68</v>
      </c>
      <c r="D11" s="6"/>
    </row>
    <row r="12" spans="1:4" ht="12.75">
      <c r="A12" s="38"/>
      <c r="B12" s="2"/>
      <c r="C12" s="2" t="s">
        <v>69</v>
      </c>
      <c r="D12" s="6"/>
    </row>
    <row r="13" spans="1:4" ht="12.75">
      <c r="A13" s="38"/>
      <c r="B13" s="2"/>
      <c r="C13" s="2" t="s">
        <v>70</v>
      </c>
      <c r="D13" s="6"/>
    </row>
    <row r="14" spans="1:4" ht="12.75">
      <c r="A14" s="38"/>
      <c r="B14" s="2"/>
      <c r="C14" s="2" t="s">
        <v>72</v>
      </c>
      <c r="D14" s="6"/>
    </row>
    <row r="15" spans="1:4" ht="12.75">
      <c r="A15" s="38"/>
      <c r="B15" s="2"/>
      <c r="C15" s="2" t="s">
        <v>71</v>
      </c>
      <c r="D15" s="6"/>
    </row>
    <row r="16" spans="1:4" ht="13.5" thickBot="1">
      <c r="A16" s="39"/>
      <c r="B16" s="7"/>
      <c r="C16" s="7" t="s">
        <v>73</v>
      </c>
      <c r="D16" s="8"/>
    </row>
    <row r="17" spans="1:5" ht="15.75">
      <c r="A17" s="37" t="s">
        <v>189</v>
      </c>
      <c r="B17" s="4" t="s">
        <v>190</v>
      </c>
      <c r="C17" s="4" t="s">
        <v>191</v>
      </c>
      <c r="D17" s="10">
        <v>53839916</v>
      </c>
      <c r="E17">
        <v>9</v>
      </c>
    </row>
    <row r="18" spans="1:4" ht="12.75">
      <c r="A18" s="38"/>
      <c r="B18" s="2"/>
      <c r="C18" s="2" t="s">
        <v>192</v>
      </c>
      <c r="D18" s="6"/>
    </row>
    <row r="19" spans="1:4" ht="12.75">
      <c r="A19" s="38"/>
      <c r="B19" s="2"/>
      <c r="C19" s="2" t="s">
        <v>193</v>
      </c>
      <c r="D19" s="6"/>
    </row>
    <row r="20" spans="1:4" ht="12.75">
      <c r="A20" s="38"/>
      <c r="B20" s="2"/>
      <c r="C20" s="2" t="s">
        <v>194</v>
      </c>
      <c r="D20" s="6"/>
    </row>
    <row r="21" spans="1:4" ht="12.75">
      <c r="A21" s="38"/>
      <c r="B21" s="2"/>
      <c r="C21" s="2" t="s">
        <v>195</v>
      </c>
      <c r="D21" s="6"/>
    </row>
    <row r="22" spans="1:4" ht="12.75">
      <c r="A22" s="38"/>
      <c r="B22" s="2"/>
      <c r="C22" s="2" t="s">
        <v>196</v>
      </c>
      <c r="D22" s="6"/>
    </row>
    <row r="23" spans="1:4" ht="12.75">
      <c r="A23" s="38"/>
      <c r="B23" s="2"/>
      <c r="C23" s="2" t="s">
        <v>197</v>
      </c>
      <c r="D23" s="6"/>
    </row>
    <row r="24" spans="1:4" ht="12.75">
      <c r="A24" s="38"/>
      <c r="B24" s="2"/>
      <c r="C24" s="2" t="s">
        <v>198</v>
      </c>
      <c r="D24" s="6"/>
    </row>
    <row r="25" spans="1:4" ht="12.75">
      <c r="A25" s="38"/>
      <c r="B25" s="2"/>
      <c r="C25" s="2" t="s">
        <v>199</v>
      </c>
      <c r="D25" s="6"/>
    </row>
    <row r="26" spans="1:4" ht="13.5" thickBot="1">
      <c r="A26" s="39"/>
      <c r="B26" s="7"/>
      <c r="C26" s="7"/>
      <c r="D26" s="8"/>
    </row>
    <row r="27" spans="1:5" ht="12.75">
      <c r="A27" s="34" t="s">
        <v>232</v>
      </c>
      <c r="B27" s="4" t="s">
        <v>233</v>
      </c>
      <c r="C27" s="4" t="s">
        <v>235</v>
      </c>
      <c r="D27" s="11" t="s">
        <v>234</v>
      </c>
      <c r="E27">
        <v>10</v>
      </c>
    </row>
    <row r="28" spans="1:4" ht="12.75">
      <c r="A28" s="40"/>
      <c r="B28" s="2"/>
      <c r="C28" s="2" t="s">
        <v>236</v>
      </c>
      <c r="D28" s="6"/>
    </row>
    <row r="29" spans="1:4" ht="12.75">
      <c r="A29" s="40"/>
      <c r="B29" s="2"/>
      <c r="C29" s="2" t="s">
        <v>237</v>
      </c>
      <c r="D29" s="6"/>
    </row>
    <row r="30" spans="1:4" ht="12.75">
      <c r="A30" s="40"/>
      <c r="B30" s="2"/>
      <c r="C30" s="2" t="s">
        <v>238</v>
      </c>
      <c r="D30" s="6"/>
    </row>
    <row r="31" spans="1:4" ht="12.75">
      <c r="A31" s="40"/>
      <c r="B31" s="2"/>
      <c r="C31" s="2" t="s">
        <v>239</v>
      </c>
      <c r="D31" s="6"/>
    </row>
    <row r="32" spans="1:4" ht="12.75">
      <c r="A32" s="40"/>
      <c r="B32" s="2"/>
      <c r="C32" s="2" t="s">
        <v>240</v>
      </c>
      <c r="D32" s="6"/>
    </row>
    <row r="33" spans="1:4" ht="12.75">
      <c r="A33" s="40"/>
      <c r="B33" s="2"/>
      <c r="C33" s="2" t="s">
        <v>241</v>
      </c>
      <c r="D33" s="6"/>
    </row>
    <row r="34" spans="1:4" ht="12.75">
      <c r="A34" s="40"/>
      <c r="B34" s="2"/>
      <c r="C34" s="2" t="s">
        <v>242</v>
      </c>
      <c r="D34" s="6"/>
    </row>
    <row r="35" spans="1:4" ht="12.75">
      <c r="A35" s="40"/>
      <c r="B35" s="2"/>
      <c r="C35" s="2" t="s">
        <v>243</v>
      </c>
      <c r="D35" s="6"/>
    </row>
    <row r="36" spans="1:4" ht="13.5" thickBot="1">
      <c r="A36" s="41"/>
      <c r="B36" s="7"/>
      <c r="C36" s="7" t="s">
        <v>244</v>
      </c>
      <c r="D36" s="8"/>
    </row>
    <row r="37" spans="1:5" ht="12.75">
      <c r="A37" s="34" t="s">
        <v>404</v>
      </c>
      <c r="B37" s="4" t="s">
        <v>380</v>
      </c>
      <c r="C37" s="4" t="s">
        <v>381</v>
      </c>
      <c r="D37" s="15">
        <v>58226877</v>
      </c>
      <c r="E37">
        <v>10</v>
      </c>
    </row>
    <row r="38" spans="1:4" ht="12.75">
      <c r="A38" s="40"/>
      <c r="B38" s="2"/>
      <c r="C38" s="2" t="s">
        <v>382</v>
      </c>
      <c r="D38" s="6"/>
    </row>
    <row r="39" spans="1:4" ht="12.75">
      <c r="A39" s="40"/>
      <c r="B39" s="2"/>
      <c r="C39" s="2" t="s">
        <v>383</v>
      </c>
      <c r="D39" s="6"/>
    </row>
    <row r="40" spans="1:4" ht="12.75">
      <c r="A40" s="40"/>
      <c r="B40" s="2"/>
      <c r="C40" s="2" t="s">
        <v>384</v>
      </c>
      <c r="D40" s="6"/>
    </row>
    <row r="41" spans="1:4" ht="12.75">
      <c r="A41" s="40"/>
      <c r="B41" s="2"/>
      <c r="C41" s="2" t="s">
        <v>385</v>
      </c>
      <c r="D41" s="6"/>
    </row>
    <row r="42" spans="1:4" ht="12.75">
      <c r="A42" s="40"/>
      <c r="B42" s="2"/>
      <c r="C42" s="2" t="s">
        <v>386</v>
      </c>
      <c r="D42" s="6"/>
    </row>
    <row r="43" spans="1:4" ht="12.75">
      <c r="A43" s="40"/>
      <c r="B43" s="2"/>
      <c r="C43" s="2" t="s">
        <v>387</v>
      </c>
      <c r="D43" s="6"/>
    </row>
    <row r="44" spans="1:4" ht="12.75">
      <c r="A44" s="40"/>
      <c r="B44" s="2"/>
      <c r="C44" s="2" t="s">
        <v>388</v>
      </c>
      <c r="D44" s="6"/>
    </row>
    <row r="45" spans="1:4" ht="12.75">
      <c r="A45" s="40"/>
      <c r="B45" s="2"/>
      <c r="C45" s="2" t="s">
        <v>389</v>
      </c>
      <c r="D45" s="6"/>
    </row>
    <row r="46" spans="1:4" ht="13.5" thickBot="1">
      <c r="A46" s="41"/>
      <c r="B46" s="7"/>
      <c r="C46" s="7" t="s">
        <v>390</v>
      </c>
      <c r="D46" s="8"/>
    </row>
    <row r="47" spans="1:5" ht="12.75">
      <c r="A47" s="34" t="s">
        <v>391</v>
      </c>
      <c r="B47" s="4" t="s">
        <v>392</v>
      </c>
      <c r="C47" s="4" t="s">
        <v>393</v>
      </c>
      <c r="D47" s="15">
        <v>55630022</v>
      </c>
      <c r="E47">
        <v>10</v>
      </c>
    </row>
    <row r="48" spans="1:4" ht="12.75">
      <c r="A48" s="40"/>
      <c r="B48" s="2"/>
      <c r="C48" s="2" t="s">
        <v>394</v>
      </c>
      <c r="D48" s="6"/>
    </row>
    <row r="49" spans="1:4" ht="12.75">
      <c r="A49" s="40"/>
      <c r="B49" s="2"/>
      <c r="C49" s="2" t="s">
        <v>395</v>
      </c>
      <c r="D49" s="6"/>
    </row>
    <row r="50" spans="1:4" ht="12.75">
      <c r="A50" s="40"/>
      <c r="B50" s="2"/>
      <c r="C50" s="2" t="s">
        <v>396</v>
      </c>
      <c r="D50" s="6"/>
    </row>
    <row r="51" spans="1:4" ht="12.75">
      <c r="A51" s="40"/>
      <c r="B51" s="2"/>
      <c r="C51" s="2" t="s">
        <v>397</v>
      </c>
      <c r="D51" s="6"/>
    </row>
    <row r="52" spans="1:4" ht="12.75">
      <c r="A52" s="40"/>
      <c r="B52" s="2"/>
      <c r="C52" s="2" t="s">
        <v>398</v>
      </c>
      <c r="D52" s="6"/>
    </row>
    <row r="53" spans="1:4" ht="12.75">
      <c r="A53" s="40"/>
      <c r="B53" s="2"/>
      <c r="C53" s="2" t="s">
        <v>399</v>
      </c>
      <c r="D53" s="6"/>
    </row>
    <row r="54" spans="1:4" ht="12.75">
      <c r="A54" s="40"/>
      <c r="B54" s="2"/>
      <c r="C54" s="2" t="s">
        <v>400</v>
      </c>
      <c r="D54" s="6"/>
    </row>
    <row r="55" spans="1:4" ht="12.75">
      <c r="A55" s="40"/>
      <c r="B55" s="2"/>
      <c r="C55" s="2" t="s">
        <v>401</v>
      </c>
      <c r="D55" s="6"/>
    </row>
    <row r="56" spans="1:4" ht="13.5" thickBot="1">
      <c r="A56" s="41"/>
      <c r="B56" s="7"/>
      <c r="C56" s="7" t="s">
        <v>402</v>
      </c>
      <c r="D56" s="8"/>
    </row>
    <row r="57" spans="1:5" ht="12.75">
      <c r="A57" s="34" t="s">
        <v>785</v>
      </c>
      <c r="B57" s="4" t="s">
        <v>472</v>
      </c>
      <c r="C57" s="4" t="s">
        <v>483</v>
      </c>
      <c r="D57" s="9">
        <v>5230804</v>
      </c>
      <c r="E57">
        <v>10</v>
      </c>
    </row>
    <row r="58" spans="1:4" ht="12.75">
      <c r="A58" s="40"/>
      <c r="B58" s="2"/>
      <c r="C58" s="2" t="s">
        <v>484</v>
      </c>
      <c r="D58" s="6"/>
    </row>
    <row r="59" spans="1:4" ht="12.75">
      <c r="A59" s="40"/>
      <c r="B59" s="2"/>
      <c r="C59" s="2" t="s">
        <v>485</v>
      </c>
      <c r="D59" s="6"/>
    </row>
    <row r="60" spans="1:4" ht="12.75">
      <c r="A60" s="40"/>
      <c r="B60" s="2"/>
      <c r="C60" s="2" t="s">
        <v>486</v>
      </c>
      <c r="D60" s="6"/>
    </row>
    <row r="61" spans="1:4" ht="12.75">
      <c r="A61" s="40"/>
      <c r="B61" s="2"/>
      <c r="C61" s="2" t="s">
        <v>487</v>
      </c>
      <c r="D61" s="6"/>
    </row>
    <row r="62" spans="1:4" ht="12.75">
      <c r="A62" s="40"/>
      <c r="B62" s="2"/>
      <c r="C62" s="2" t="s">
        <v>488</v>
      </c>
      <c r="D62" s="6"/>
    </row>
    <row r="63" spans="1:4" ht="12.75">
      <c r="A63" s="40"/>
      <c r="B63" s="2"/>
      <c r="C63" s="2" t="s">
        <v>489</v>
      </c>
      <c r="D63" s="6"/>
    </row>
    <row r="64" spans="1:4" ht="12.75">
      <c r="A64" s="40"/>
      <c r="B64" s="2"/>
      <c r="C64" s="2" t="s">
        <v>490</v>
      </c>
      <c r="D64" s="6"/>
    </row>
    <row r="65" spans="1:4" ht="12.75">
      <c r="A65" s="40"/>
      <c r="B65" s="2"/>
      <c r="C65" s="2" t="s">
        <v>491</v>
      </c>
      <c r="D65" s="6"/>
    </row>
    <row r="66" spans="1:4" ht="13.5" thickBot="1">
      <c r="A66" s="41"/>
      <c r="B66" s="7"/>
      <c r="C66" s="7" t="s">
        <v>492</v>
      </c>
      <c r="D66" s="8"/>
    </row>
    <row r="67" spans="1:5" ht="12.75">
      <c r="A67" s="34" t="s">
        <v>786</v>
      </c>
      <c r="B67" s="17" t="s">
        <v>506</v>
      </c>
      <c r="C67" s="17" t="s">
        <v>527</v>
      </c>
      <c r="D67" s="22">
        <v>55593664</v>
      </c>
      <c r="E67">
        <v>9</v>
      </c>
    </row>
    <row r="68" spans="1:4" ht="12.75">
      <c r="A68" s="35"/>
      <c r="B68" s="18"/>
      <c r="C68" s="18" t="s">
        <v>528</v>
      </c>
      <c r="D68" s="19"/>
    </row>
    <row r="69" spans="1:4" ht="12.75">
      <c r="A69" s="35"/>
      <c r="B69" s="18"/>
      <c r="C69" s="23" t="s">
        <v>529</v>
      </c>
      <c r="D69" s="19"/>
    </row>
    <row r="70" spans="1:4" ht="12.75">
      <c r="A70" s="35"/>
      <c r="B70" s="18"/>
      <c r="C70" s="18" t="s">
        <v>530</v>
      </c>
      <c r="D70" s="19"/>
    </row>
    <row r="71" spans="1:4" ht="12.75">
      <c r="A71" s="35"/>
      <c r="B71" s="18"/>
      <c r="C71" s="18" t="s">
        <v>531</v>
      </c>
      <c r="D71" s="19"/>
    </row>
    <row r="72" spans="1:4" ht="12.75">
      <c r="A72" s="35"/>
      <c r="B72" s="18"/>
      <c r="C72" s="18" t="s">
        <v>532</v>
      </c>
      <c r="D72" s="19"/>
    </row>
    <row r="73" spans="1:4" ht="12.75">
      <c r="A73" s="35"/>
      <c r="B73" s="18"/>
      <c r="C73" s="18" t="s">
        <v>533</v>
      </c>
      <c r="D73" s="19"/>
    </row>
    <row r="74" spans="1:4" ht="12.75">
      <c r="A74" s="35"/>
      <c r="B74" s="18"/>
      <c r="C74" s="18" t="s">
        <v>534</v>
      </c>
      <c r="D74" s="19"/>
    </row>
    <row r="75" spans="1:4" ht="12.75">
      <c r="A75" s="35"/>
      <c r="B75" s="18"/>
      <c r="C75" s="18" t="s">
        <v>535</v>
      </c>
      <c r="D75" s="19"/>
    </row>
    <row r="76" spans="1:4" ht="13.5" thickBot="1">
      <c r="A76" s="36"/>
      <c r="B76" s="20"/>
      <c r="C76" s="20"/>
      <c r="D76" s="21"/>
    </row>
    <row r="77" spans="1:5" ht="12.75">
      <c r="A77" s="34" t="s">
        <v>787</v>
      </c>
      <c r="B77" s="17" t="s">
        <v>589</v>
      </c>
      <c r="C77" s="17" t="s">
        <v>590</v>
      </c>
      <c r="D77" s="22">
        <v>5105564</v>
      </c>
      <c r="E77">
        <v>8</v>
      </c>
    </row>
    <row r="78" spans="1:4" ht="12.75">
      <c r="A78" s="35"/>
      <c r="B78" s="18"/>
      <c r="C78" s="18" t="s">
        <v>591</v>
      </c>
      <c r="D78" s="19"/>
    </row>
    <row r="79" spans="1:4" ht="12.75">
      <c r="A79" s="35"/>
      <c r="B79" s="18"/>
      <c r="C79" s="23" t="s">
        <v>592</v>
      </c>
      <c r="D79" s="19"/>
    </row>
    <row r="80" spans="1:4" ht="12.75">
      <c r="A80" s="35"/>
      <c r="B80" s="18"/>
      <c r="C80" s="18" t="s">
        <v>593</v>
      </c>
      <c r="D80" s="19"/>
    </row>
    <row r="81" spans="1:4" ht="12.75">
      <c r="A81" s="35"/>
      <c r="B81" s="18"/>
      <c r="C81" s="18" t="s">
        <v>594</v>
      </c>
      <c r="D81" s="19"/>
    </row>
    <row r="82" spans="1:4" ht="12.75">
      <c r="A82" s="35"/>
      <c r="B82" s="18"/>
      <c r="C82" s="18" t="s">
        <v>595</v>
      </c>
      <c r="D82" s="19"/>
    </row>
    <row r="83" spans="1:4" ht="12.75">
      <c r="A83" s="35"/>
      <c r="B83" s="18"/>
      <c r="C83" s="18" t="s">
        <v>596</v>
      </c>
      <c r="D83" s="19"/>
    </row>
    <row r="84" spans="1:4" ht="12.75">
      <c r="A84" s="35"/>
      <c r="B84" s="18"/>
      <c r="C84" s="18" t="s">
        <v>597</v>
      </c>
      <c r="D84" s="19"/>
    </row>
    <row r="85" spans="1:4" ht="12.75">
      <c r="A85" s="35"/>
      <c r="B85" s="18"/>
      <c r="C85" s="18"/>
      <c r="D85" s="19"/>
    </row>
    <row r="86" spans="1:4" ht="13.5" thickBot="1">
      <c r="A86" s="36"/>
      <c r="B86" s="20"/>
      <c r="C86" s="20"/>
      <c r="D86" s="21"/>
    </row>
    <row r="87" spans="1:5" ht="12.75">
      <c r="A87" s="34" t="s">
        <v>788</v>
      </c>
      <c r="B87" s="17" t="s">
        <v>607</v>
      </c>
      <c r="C87" s="17" t="s">
        <v>627</v>
      </c>
      <c r="D87" s="22">
        <v>56660694</v>
      </c>
      <c r="E87">
        <v>8</v>
      </c>
    </row>
    <row r="88" spans="1:4" ht="12.75">
      <c r="A88" s="35"/>
      <c r="B88" s="18" t="s">
        <v>608</v>
      </c>
      <c r="C88" s="18" t="s">
        <v>628</v>
      </c>
      <c r="D88" s="19"/>
    </row>
    <row r="89" spans="1:4" ht="12.75">
      <c r="A89" s="35"/>
      <c r="B89" s="18"/>
      <c r="C89" s="23" t="s">
        <v>629</v>
      </c>
      <c r="D89" s="19"/>
    </row>
    <row r="90" spans="1:4" ht="12.75">
      <c r="A90" s="35"/>
      <c r="B90" s="18"/>
      <c r="C90" s="18" t="s">
        <v>630</v>
      </c>
      <c r="D90" s="19"/>
    </row>
    <row r="91" spans="1:4" ht="12.75">
      <c r="A91" s="35"/>
      <c r="B91" s="18"/>
      <c r="C91" s="18" t="s">
        <v>631</v>
      </c>
      <c r="D91" s="19"/>
    </row>
    <row r="92" spans="1:4" ht="12.75">
      <c r="A92" s="35"/>
      <c r="B92" s="18"/>
      <c r="C92" s="18" t="s">
        <v>632</v>
      </c>
      <c r="D92" s="19"/>
    </row>
    <row r="93" spans="1:4" ht="12.75">
      <c r="A93" s="35"/>
      <c r="B93" s="18"/>
      <c r="C93" s="18" t="s">
        <v>633</v>
      </c>
      <c r="D93" s="19"/>
    </row>
    <row r="94" spans="1:4" ht="12.75">
      <c r="A94" s="35"/>
      <c r="B94" s="18"/>
      <c r="C94" s="18" t="s">
        <v>634</v>
      </c>
      <c r="D94" s="19"/>
    </row>
    <row r="95" spans="1:4" ht="12.75">
      <c r="A95" s="35"/>
      <c r="B95" s="18"/>
      <c r="C95" s="18"/>
      <c r="D95" s="19"/>
    </row>
    <row r="96" spans="1:4" ht="13.5" thickBot="1">
      <c r="A96" s="36"/>
      <c r="B96" s="20"/>
      <c r="C96" s="20"/>
      <c r="D96" s="21"/>
    </row>
    <row r="97" spans="1:5" ht="12.75">
      <c r="A97" s="34" t="s">
        <v>789</v>
      </c>
      <c r="B97" s="17" t="s">
        <v>607</v>
      </c>
      <c r="C97" s="17" t="s">
        <v>635</v>
      </c>
      <c r="D97" s="22">
        <v>56660694</v>
      </c>
      <c r="E97">
        <v>8</v>
      </c>
    </row>
    <row r="98" spans="1:4" ht="12.75">
      <c r="A98" s="35"/>
      <c r="B98" s="18" t="s">
        <v>608</v>
      </c>
      <c r="C98" s="18" t="s">
        <v>636</v>
      </c>
      <c r="D98" s="19"/>
    </row>
    <row r="99" spans="1:4" ht="12.75">
      <c r="A99" s="35"/>
      <c r="B99" s="18"/>
      <c r="C99" s="23" t="s">
        <v>637</v>
      </c>
      <c r="D99" s="19"/>
    </row>
    <row r="100" spans="1:4" ht="12.75">
      <c r="A100" s="35"/>
      <c r="B100" s="18"/>
      <c r="C100" s="18" t="s">
        <v>638</v>
      </c>
      <c r="D100" s="19"/>
    </row>
    <row r="101" spans="1:4" ht="12.75">
      <c r="A101" s="35"/>
      <c r="B101" s="18"/>
      <c r="C101" s="18" t="s">
        <v>639</v>
      </c>
      <c r="D101" s="19"/>
    </row>
    <row r="102" spans="1:4" ht="12.75">
      <c r="A102" s="35"/>
      <c r="B102" s="18"/>
      <c r="C102" s="18" t="s">
        <v>640</v>
      </c>
      <c r="D102" s="19"/>
    </row>
    <row r="103" spans="1:4" ht="12.75">
      <c r="A103" s="35"/>
      <c r="B103" s="18"/>
      <c r="C103" s="18" t="s">
        <v>641</v>
      </c>
      <c r="D103" s="19"/>
    </row>
    <row r="104" spans="1:4" ht="12.75">
      <c r="A104" s="35"/>
      <c r="B104" s="18"/>
      <c r="C104" s="18" t="s">
        <v>642</v>
      </c>
      <c r="D104" s="19"/>
    </row>
    <row r="105" spans="1:4" ht="12.75">
      <c r="A105" s="35"/>
      <c r="B105" s="18"/>
      <c r="C105" s="18"/>
      <c r="D105" s="19"/>
    </row>
    <row r="106" spans="1:4" ht="13.5" thickBot="1">
      <c r="A106" s="36"/>
      <c r="B106" s="20"/>
      <c r="C106" s="20"/>
      <c r="D106" s="21"/>
    </row>
    <row r="107" spans="1:5" ht="12.75">
      <c r="A107" s="34" t="s">
        <v>717</v>
      </c>
      <c r="B107" s="17" t="s">
        <v>644</v>
      </c>
      <c r="C107" s="17" t="s">
        <v>655</v>
      </c>
      <c r="D107" s="22">
        <v>5526551</v>
      </c>
      <c r="E107">
        <v>10</v>
      </c>
    </row>
    <row r="108" spans="1:4" ht="12.75">
      <c r="A108" s="35"/>
      <c r="B108" s="18"/>
      <c r="C108" s="18" t="s">
        <v>656</v>
      </c>
      <c r="D108" s="19"/>
    </row>
    <row r="109" spans="1:4" ht="12.75">
      <c r="A109" s="35"/>
      <c r="B109" s="18"/>
      <c r="C109" s="23" t="s">
        <v>657</v>
      </c>
      <c r="D109" s="19"/>
    </row>
    <row r="110" spans="1:4" ht="12.75">
      <c r="A110" s="35"/>
      <c r="B110" s="18"/>
      <c r="C110" s="18" t="s">
        <v>658</v>
      </c>
      <c r="D110" s="19"/>
    </row>
    <row r="111" spans="1:4" ht="12.75">
      <c r="A111" s="35"/>
      <c r="B111" s="18"/>
      <c r="C111" s="18" t="s">
        <v>659</v>
      </c>
      <c r="D111" s="19"/>
    </row>
    <row r="112" spans="1:4" ht="12.75">
      <c r="A112" s="35"/>
      <c r="B112" s="18"/>
      <c r="C112" s="18" t="s">
        <v>660</v>
      </c>
      <c r="D112" s="19"/>
    </row>
    <row r="113" spans="1:4" ht="12.75">
      <c r="A113" s="35"/>
      <c r="B113" s="18"/>
      <c r="C113" s="18" t="s">
        <v>661</v>
      </c>
      <c r="D113" s="19"/>
    </row>
    <row r="114" spans="1:4" ht="12.75">
      <c r="A114" s="35"/>
      <c r="B114" s="18"/>
      <c r="C114" s="18" t="s">
        <v>662</v>
      </c>
      <c r="D114" s="19"/>
    </row>
    <row r="115" spans="1:4" ht="12.75">
      <c r="A115" s="35"/>
      <c r="B115" s="18"/>
      <c r="C115" s="18" t="s">
        <v>663</v>
      </c>
      <c r="D115" s="19"/>
    </row>
    <row r="116" spans="1:4" ht="13.5" thickBot="1">
      <c r="A116" s="36"/>
      <c r="B116" s="20"/>
      <c r="C116" s="20" t="s">
        <v>664</v>
      </c>
      <c r="D116" s="21"/>
    </row>
    <row r="117" spans="1:5" ht="12.75">
      <c r="A117" s="34" t="s">
        <v>718</v>
      </c>
      <c r="B117" s="17" t="s">
        <v>665</v>
      </c>
      <c r="C117" s="17" t="s">
        <v>666</v>
      </c>
      <c r="D117" s="22">
        <v>4475531</v>
      </c>
      <c r="E117">
        <v>8</v>
      </c>
    </row>
    <row r="118" spans="1:4" ht="12.75">
      <c r="A118" s="35"/>
      <c r="B118" s="18"/>
      <c r="C118" s="18" t="s">
        <v>667</v>
      </c>
      <c r="D118" s="19"/>
    </row>
    <row r="119" spans="1:4" ht="12.75">
      <c r="A119" s="35"/>
      <c r="B119" s="18"/>
      <c r="C119" s="23" t="s">
        <v>668</v>
      </c>
      <c r="D119" s="19"/>
    </row>
    <row r="120" spans="1:4" ht="12.75">
      <c r="A120" s="35"/>
      <c r="B120" s="18"/>
      <c r="C120" s="18" t="s">
        <v>669</v>
      </c>
      <c r="D120" s="19"/>
    </row>
    <row r="121" spans="1:4" ht="12.75">
      <c r="A121" s="35"/>
      <c r="B121" s="18"/>
      <c r="C121" s="18" t="s">
        <v>670</v>
      </c>
      <c r="D121" s="19"/>
    </row>
    <row r="122" spans="1:4" ht="12.75">
      <c r="A122" s="35"/>
      <c r="B122" s="18"/>
      <c r="C122" s="18" t="s">
        <v>671</v>
      </c>
      <c r="D122" s="19"/>
    </row>
    <row r="123" spans="1:4" ht="12.75">
      <c r="A123" s="35"/>
      <c r="B123" s="18"/>
      <c r="C123" s="18" t="s">
        <v>672</v>
      </c>
      <c r="D123" s="19"/>
    </row>
    <row r="124" spans="1:4" ht="12.75">
      <c r="A124" s="35"/>
      <c r="B124" s="18"/>
      <c r="C124" s="18" t="s">
        <v>673</v>
      </c>
      <c r="D124" s="19"/>
    </row>
    <row r="125" spans="1:4" ht="12.75">
      <c r="A125" s="35"/>
      <c r="B125" s="18"/>
      <c r="C125" s="18"/>
      <c r="D125" s="19"/>
    </row>
    <row r="126" spans="1:4" ht="13.5" thickBot="1">
      <c r="A126" s="36"/>
      <c r="B126" s="20"/>
      <c r="C126" s="20"/>
      <c r="D126" s="21"/>
    </row>
    <row r="127" spans="1:4" ht="12.75">
      <c r="A127" s="34"/>
      <c r="B127" s="17"/>
      <c r="C127" s="17"/>
      <c r="D127" s="22"/>
    </row>
    <row r="128" spans="1:4" ht="12.75">
      <c r="A128" s="35"/>
      <c r="B128" s="18"/>
      <c r="C128" s="18"/>
      <c r="D128" s="19"/>
    </row>
    <row r="129" spans="1:4" ht="12.75">
      <c r="A129" s="35"/>
      <c r="B129" s="18"/>
      <c r="C129" s="23"/>
      <c r="D129" s="19"/>
    </row>
    <row r="130" spans="1:4" ht="12.75">
      <c r="A130" s="35"/>
      <c r="B130" s="18"/>
      <c r="C130" s="18"/>
      <c r="D130" s="19"/>
    </row>
    <row r="131" spans="1:4" ht="12.75">
      <c r="A131" s="35"/>
      <c r="B131" s="18"/>
      <c r="C131" s="18"/>
      <c r="D131" s="19"/>
    </row>
    <row r="132" spans="1:4" ht="12.75">
      <c r="A132" s="35"/>
      <c r="B132" s="18"/>
      <c r="C132" s="18"/>
      <c r="D132" s="19"/>
    </row>
    <row r="133" spans="1:4" ht="12.75">
      <c r="A133" s="35"/>
      <c r="B133" s="18"/>
      <c r="C133" s="18"/>
      <c r="D133" s="19"/>
    </row>
    <row r="134" spans="1:4" ht="12.75">
      <c r="A134" s="35"/>
      <c r="B134" s="18"/>
      <c r="C134" s="18"/>
      <c r="D134" s="19"/>
    </row>
    <row r="135" spans="1:4" ht="12.75">
      <c r="A135" s="35"/>
      <c r="B135" s="18"/>
      <c r="C135" s="18"/>
      <c r="D135" s="19"/>
    </row>
    <row r="136" spans="1:4" ht="13.5" thickBot="1">
      <c r="A136" s="36"/>
      <c r="B136" s="20"/>
      <c r="C136" s="20"/>
      <c r="D136" s="21"/>
    </row>
  </sheetData>
  <mergeCells count="13">
    <mergeCell ref="A77:A86"/>
    <mergeCell ref="A67:A76"/>
    <mergeCell ref="A57:A66"/>
    <mergeCell ref="A47:A56"/>
    <mergeCell ref="A7:A16"/>
    <mergeCell ref="A17:A26"/>
    <mergeCell ref="A27:A36"/>
    <mergeCell ref="A37:A46"/>
    <mergeCell ref="A127:A136"/>
    <mergeCell ref="A107:A116"/>
    <mergeCell ref="A117:A126"/>
    <mergeCell ref="A87:A96"/>
    <mergeCell ref="A97:A106"/>
  </mergeCells>
  <hyperlinks>
    <hyperlink ref="D7" r:id="rId1" display="helle.artel@mail.ee"/>
    <hyperlink ref="D27" r:id="rId2" display="lindas@yhis.parnu.e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24"/>
  <sheetViews>
    <sheetView workbookViewId="0" topLeftCell="A100">
      <selection activeCell="A125" sqref="A125"/>
    </sheetView>
  </sheetViews>
  <sheetFormatPr defaultColWidth="9.140625" defaultRowHeight="12.75"/>
  <cols>
    <col min="1" max="1" width="23.140625" style="0" customWidth="1"/>
    <col min="2" max="2" width="18.00390625" style="0" customWidth="1"/>
    <col min="3" max="3" width="21.28125" style="0" customWidth="1"/>
    <col min="4" max="4" width="18.421875" style="0" customWidth="1"/>
  </cols>
  <sheetData>
    <row r="3" spans="1:4" ht="27">
      <c r="A3" s="1" t="s">
        <v>0</v>
      </c>
      <c r="B3" s="1"/>
      <c r="C3" s="1"/>
      <c r="D3" s="1"/>
    </row>
    <row r="6" spans="1:4" ht="24.75" customHeight="1" thickBot="1">
      <c r="A6" s="3" t="s">
        <v>1</v>
      </c>
      <c r="B6" s="3" t="s">
        <v>2</v>
      </c>
      <c r="C6" s="3" t="s">
        <v>4</v>
      </c>
      <c r="D6" s="3" t="s">
        <v>3</v>
      </c>
    </row>
    <row r="7" spans="1:5" ht="12.75">
      <c r="A7" s="37" t="s">
        <v>15</v>
      </c>
      <c r="B7" s="4" t="s">
        <v>5</v>
      </c>
      <c r="C7" s="4" t="s">
        <v>6</v>
      </c>
      <c r="D7" s="5" t="s">
        <v>14</v>
      </c>
      <c r="E7">
        <v>8</v>
      </c>
    </row>
    <row r="8" spans="1:4" ht="12.75">
      <c r="A8" s="42"/>
      <c r="B8" s="2"/>
      <c r="C8" s="2" t="s">
        <v>7</v>
      </c>
      <c r="D8" s="6"/>
    </row>
    <row r="9" spans="1:4" ht="12.75">
      <c r="A9" s="42"/>
      <c r="B9" s="2"/>
      <c r="C9" s="2" t="s">
        <v>8</v>
      </c>
      <c r="D9" s="6"/>
    </row>
    <row r="10" spans="1:4" ht="12.75">
      <c r="A10" s="42"/>
      <c r="B10" s="2"/>
      <c r="C10" s="2" t="s">
        <v>9</v>
      </c>
      <c r="D10" s="6"/>
    </row>
    <row r="11" spans="1:4" ht="12.75">
      <c r="A11" s="42"/>
      <c r="B11" s="2"/>
      <c r="C11" s="2" t="s">
        <v>10</v>
      </c>
      <c r="D11" s="6"/>
    </row>
    <row r="12" spans="1:4" ht="12.75">
      <c r="A12" s="42"/>
      <c r="B12" s="2"/>
      <c r="C12" s="2" t="s">
        <v>11</v>
      </c>
      <c r="D12" s="6"/>
    </row>
    <row r="13" spans="1:4" ht="12.75">
      <c r="A13" s="42"/>
      <c r="B13" s="2"/>
      <c r="C13" s="2" t="s">
        <v>12</v>
      </c>
      <c r="D13" s="6"/>
    </row>
    <row r="14" spans="1:4" ht="13.5" thickBot="1">
      <c r="A14" s="43"/>
      <c r="B14" s="7"/>
      <c r="C14" s="7" t="s">
        <v>13</v>
      </c>
      <c r="D14" s="8"/>
    </row>
    <row r="15" spans="1:5" ht="12.75">
      <c r="A15" s="37" t="s">
        <v>53</v>
      </c>
      <c r="B15" s="4" t="s">
        <v>17</v>
      </c>
      <c r="C15" s="4" t="s">
        <v>54</v>
      </c>
      <c r="D15" s="5" t="s">
        <v>94</v>
      </c>
      <c r="E15">
        <v>10</v>
      </c>
    </row>
    <row r="16" spans="1:4" ht="12.75">
      <c r="A16" s="38"/>
      <c r="B16" s="2" t="s">
        <v>18</v>
      </c>
      <c r="C16" s="2" t="s">
        <v>55</v>
      </c>
      <c r="D16" s="6"/>
    </row>
    <row r="17" spans="1:4" ht="12.75">
      <c r="A17" s="38"/>
      <c r="B17" s="2"/>
      <c r="C17" s="2" t="s">
        <v>56</v>
      </c>
      <c r="D17" s="6"/>
    </row>
    <row r="18" spans="1:4" ht="12.75">
      <c r="A18" s="38"/>
      <c r="B18" s="2"/>
      <c r="C18" s="2" t="s">
        <v>57</v>
      </c>
      <c r="D18" s="6"/>
    </row>
    <row r="19" spans="1:4" ht="12.75">
      <c r="A19" s="38"/>
      <c r="B19" s="2"/>
      <c r="C19" s="2" t="s">
        <v>58</v>
      </c>
      <c r="D19" s="6"/>
    </row>
    <row r="20" spans="1:4" ht="12.75">
      <c r="A20" s="38"/>
      <c r="B20" s="2"/>
      <c r="C20" s="2" t="s">
        <v>59</v>
      </c>
      <c r="D20" s="6"/>
    </row>
    <row r="21" spans="1:4" ht="12.75">
      <c r="A21" s="38"/>
      <c r="B21" s="2"/>
      <c r="C21" s="2" t="s">
        <v>60</v>
      </c>
      <c r="D21" s="6"/>
    </row>
    <row r="22" spans="1:4" ht="12.75">
      <c r="A22" s="38"/>
      <c r="B22" s="2"/>
      <c r="C22" s="2" t="s">
        <v>61</v>
      </c>
      <c r="D22" s="6"/>
    </row>
    <row r="23" spans="1:4" ht="12.75">
      <c r="A23" s="38"/>
      <c r="B23" s="2"/>
      <c r="C23" s="2" t="s">
        <v>62</v>
      </c>
      <c r="D23" s="6"/>
    </row>
    <row r="24" spans="1:4" ht="13.5" thickBot="1">
      <c r="A24" s="39"/>
      <c r="B24" s="7"/>
      <c r="C24" s="7" t="s">
        <v>63</v>
      </c>
      <c r="D24" s="8"/>
    </row>
    <row r="25" spans="1:5" ht="12.75">
      <c r="A25" s="37" t="s">
        <v>96</v>
      </c>
      <c r="B25" s="4" t="s">
        <v>97</v>
      </c>
      <c r="C25" s="4" t="s">
        <v>107</v>
      </c>
      <c r="D25" s="9">
        <v>4493541</v>
      </c>
      <c r="E25">
        <v>10</v>
      </c>
    </row>
    <row r="26" spans="1:4" ht="12.75">
      <c r="A26" s="38"/>
      <c r="B26" s="2"/>
      <c r="C26" s="2" t="s">
        <v>108</v>
      </c>
      <c r="D26" s="6"/>
    </row>
    <row r="27" spans="1:4" ht="12.75">
      <c r="A27" s="38"/>
      <c r="B27" s="2"/>
      <c r="C27" s="2" t="s">
        <v>109</v>
      </c>
      <c r="D27" s="6"/>
    </row>
    <row r="28" spans="1:4" ht="12.75">
      <c r="A28" s="38"/>
      <c r="B28" s="2"/>
      <c r="C28" s="2" t="s">
        <v>110</v>
      </c>
      <c r="D28" s="6"/>
    </row>
    <row r="29" spans="1:4" ht="12.75">
      <c r="A29" s="38"/>
      <c r="B29" s="2"/>
      <c r="C29" s="2" t="s">
        <v>111</v>
      </c>
      <c r="D29" s="6"/>
    </row>
    <row r="30" spans="1:4" ht="12.75">
      <c r="A30" s="38"/>
      <c r="B30" s="2"/>
      <c r="C30" s="2" t="s">
        <v>112</v>
      </c>
      <c r="D30" s="6"/>
    </row>
    <row r="31" spans="1:4" ht="12.75">
      <c r="A31" s="38"/>
      <c r="B31" s="2"/>
      <c r="C31" s="2" t="s">
        <v>113</v>
      </c>
      <c r="D31" s="6"/>
    </row>
    <row r="32" spans="1:4" ht="12.75">
      <c r="A32" s="38"/>
      <c r="B32" s="2"/>
      <c r="C32" s="2" t="s">
        <v>114</v>
      </c>
      <c r="D32" s="6"/>
    </row>
    <row r="33" spans="1:4" ht="12.75">
      <c r="A33" s="38"/>
      <c r="B33" s="2"/>
      <c r="C33" s="2" t="s">
        <v>115</v>
      </c>
      <c r="D33" s="6"/>
    </row>
    <row r="34" spans="1:4" ht="13.5" thickBot="1">
      <c r="A34" s="39"/>
      <c r="B34" s="7"/>
      <c r="C34" s="7" t="s">
        <v>116</v>
      </c>
      <c r="D34" s="8"/>
    </row>
    <row r="35" spans="1:5" ht="15.75">
      <c r="A35" s="37" t="s">
        <v>200</v>
      </c>
      <c r="B35" s="4" t="s">
        <v>190</v>
      </c>
      <c r="C35" s="4" t="s">
        <v>201</v>
      </c>
      <c r="D35" s="10">
        <v>53839916</v>
      </c>
      <c r="E35">
        <v>9</v>
      </c>
    </row>
    <row r="36" spans="1:4" ht="12.75">
      <c r="A36" s="38"/>
      <c r="B36" s="2"/>
      <c r="C36" s="2" t="s">
        <v>202</v>
      </c>
      <c r="D36" s="6"/>
    </row>
    <row r="37" spans="1:4" ht="12.75">
      <c r="A37" s="38"/>
      <c r="B37" s="2"/>
      <c r="C37" s="2" t="s">
        <v>203</v>
      </c>
      <c r="D37" s="6"/>
    </row>
    <row r="38" spans="1:4" ht="12.75">
      <c r="A38" s="38"/>
      <c r="B38" s="2"/>
      <c r="C38" s="2" t="s">
        <v>204</v>
      </c>
      <c r="D38" s="6"/>
    </row>
    <row r="39" spans="1:4" ht="12.75">
      <c r="A39" s="38"/>
      <c r="B39" s="2"/>
      <c r="C39" s="2" t="s">
        <v>205</v>
      </c>
      <c r="D39" s="6"/>
    </row>
    <row r="40" spans="1:4" ht="12.75">
      <c r="A40" s="38"/>
      <c r="B40" s="2"/>
      <c r="C40" s="2" t="s">
        <v>206</v>
      </c>
      <c r="D40" s="6"/>
    </row>
    <row r="41" spans="1:4" ht="12.75">
      <c r="A41" s="38"/>
      <c r="B41" s="2"/>
      <c r="C41" s="2" t="s">
        <v>207</v>
      </c>
      <c r="D41" s="6"/>
    </row>
    <row r="42" spans="1:4" ht="12.75">
      <c r="A42" s="38"/>
      <c r="B42" s="2"/>
      <c r="C42" s="2" t="s">
        <v>208</v>
      </c>
      <c r="D42" s="6"/>
    </row>
    <row r="43" spans="1:4" ht="12.75">
      <c r="A43" s="38"/>
      <c r="B43" s="2"/>
      <c r="C43" s="2" t="s">
        <v>209</v>
      </c>
      <c r="D43" s="6"/>
    </row>
    <row r="44" spans="1:4" ht="13.5" thickBot="1">
      <c r="A44" s="39"/>
      <c r="B44" s="7"/>
      <c r="C44" s="7"/>
      <c r="D44" s="8"/>
    </row>
    <row r="45" spans="1:5" ht="12.75">
      <c r="A45" s="34" t="s">
        <v>245</v>
      </c>
      <c r="B45" s="4" t="s">
        <v>246</v>
      </c>
      <c r="C45" s="4" t="s">
        <v>247</v>
      </c>
      <c r="D45" s="11" t="s">
        <v>248</v>
      </c>
      <c r="E45">
        <v>9</v>
      </c>
    </row>
    <row r="46" spans="1:4" ht="12.75">
      <c r="A46" s="40"/>
      <c r="B46" s="2"/>
      <c r="C46" s="2" t="s">
        <v>249</v>
      </c>
      <c r="D46" s="6"/>
    </row>
    <row r="47" spans="1:4" ht="12.75">
      <c r="A47" s="40"/>
      <c r="B47" s="2"/>
      <c r="C47" s="2" t="s">
        <v>250</v>
      </c>
      <c r="D47" s="6"/>
    </row>
    <row r="48" spans="1:4" ht="12.75">
      <c r="A48" s="40"/>
      <c r="B48" s="2"/>
      <c r="C48" s="2" t="s">
        <v>251</v>
      </c>
      <c r="D48" s="6"/>
    </row>
    <row r="49" spans="1:4" ht="12.75">
      <c r="A49" s="40"/>
      <c r="B49" s="2"/>
      <c r="C49" s="2" t="s">
        <v>252</v>
      </c>
      <c r="D49" s="6"/>
    </row>
    <row r="50" spans="1:4" ht="12.75">
      <c r="A50" s="40"/>
      <c r="B50" s="2"/>
      <c r="C50" s="2" t="s">
        <v>253</v>
      </c>
      <c r="D50" s="6"/>
    </row>
    <row r="51" spans="1:4" ht="12.75">
      <c r="A51" s="40"/>
      <c r="B51" s="2"/>
      <c r="C51" s="2" t="s">
        <v>254</v>
      </c>
      <c r="D51" s="6"/>
    </row>
    <row r="52" spans="1:4" ht="12.75">
      <c r="A52" s="40"/>
      <c r="B52" s="2"/>
      <c r="C52" s="2" t="s">
        <v>255</v>
      </c>
      <c r="D52" s="6"/>
    </row>
    <row r="53" spans="1:4" ht="12.75">
      <c r="A53" s="40"/>
      <c r="B53" s="2"/>
      <c r="C53" s="2" t="s">
        <v>256</v>
      </c>
      <c r="D53" s="6"/>
    </row>
    <row r="54" spans="1:4" ht="13.5" thickBot="1">
      <c r="A54" s="41"/>
      <c r="B54" s="7"/>
      <c r="C54" s="7"/>
      <c r="D54" s="8"/>
    </row>
    <row r="55" spans="1:5" ht="12.75">
      <c r="A55" s="34" t="s">
        <v>336</v>
      </c>
      <c r="B55" s="4" t="s">
        <v>302</v>
      </c>
      <c r="C55" s="4" t="s">
        <v>326</v>
      </c>
      <c r="D55" s="15">
        <v>5018259</v>
      </c>
      <c r="E55">
        <v>10</v>
      </c>
    </row>
    <row r="56" spans="1:4" ht="12.75">
      <c r="A56" s="40"/>
      <c r="B56" s="2"/>
      <c r="C56" s="2" t="s">
        <v>327</v>
      </c>
      <c r="D56" s="6"/>
    </row>
    <row r="57" spans="1:4" ht="12.75">
      <c r="A57" s="40"/>
      <c r="B57" s="2"/>
      <c r="C57" s="2" t="s">
        <v>328</v>
      </c>
      <c r="D57" s="6"/>
    </row>
    <row r="58" spans="1:4" ht="12.75">
      <c r="A58" s="40"/>
      <c r="B58" s="2"/>
      <c r="C58" s="2" t="s">
        <v>329</v>
      </c>
      <c r="D58" s="6"/>
    </row>
    <row r="59" spans="1:4" ht="12.75">
      <c r="A59" s="40"/>
      <c r="B59" s="2"/>
      <c r="C59" s="2" t="s">
        <v>330</v>
      </c>
      <c r="D59" s="6"/>
    </row>
    <row r="60" spans="1:4" ht="12.75">
      <c r="A60" s="40"/>
      <c r="B60" s="2"/>
      <c r="C60" s="2" t="s">
        <v>331</v>
      </c>
      <c r="D60" s="6"/>
    </row>
    <row r="61" spans="1:4" ht="12.75">
      <c r="A61" s="40"/>
      <c r="B61" s="2"/>
      <c r="C61" s="2" t="s">
        <v>332</v>
      </c>
      <c r="D61" s="6"/>
    </row>
    <row r="62" spans="1:4" ht="12.75">
      <c r="A62" s="40"/>
      <c r="B62" s="2"/>
      <c r="C62" s="2" t="s">
        <v>333</v>
      </c>
      <c r="D62" s="6"/>
    </row>
    <row r="63" spans="1:4" ht="12.75">
      <c r="A63" s="40"/>
      <c r="B63" s="2"/>
      <c r="C63" s="2" t="s">
        <v>334</v>
      </c>
      <c r="D63" s="6"/>
    </row>
    <row r="64" spans="1:4" ht="13.5" thickBot="1">
      <c r="A64" s="41"/>
      <c r="B64" s="7"/>
      <c r="C64" s="7" t="s">
        <v>335</v>
      </c>
      <c r="D64" s="8"/>
    </row>
    <row r="65" spans="1:5" ht="12.75">
      <c r="A65" s="34" t="s">
        <v>347</v>
      </c>
      <c r="B65" s="4" t="s">
        <v>302</v>
      </c>
      <c r="C65" s="4" t="s">
        <v>337</v>
      </c>
      <c r="D65" s="15">
        <v>5018259</v>
      </c>
      <c r="E65">
        <v>10</v>
      </c>
    </row>
    <row r="66" spans="1:4" ht="12.75">
      <c r="A66" s="40"/>
      <c r="B66" s="2"/>
      <c r="C66" s="2" t="s">
        <v>338</v>
      </c>
      <c r="D66" s="6"/>
    </row>
    <row r="67" spans="1:4" ht="12.75">
      <c r="A67" s="40"/>
      <c r="B67" s="2"/>
      <c r="C67" s="2" t="s">
        <v>339</v>
      </c>
      <c r="D67" s="6"/>
    </row>
    <row r="68" spans="1:4" ht="12.75">
      <c r="A68" s="40"/>
      <c r="B68" s="2"/>
      <c r="C68" s="2" t="s">
        <v>340</v>
      </c>
      <c r="D68" s="6"/>
    </row>
    <row r="69" spans="1:4" ht="12.75">
      <c r="A69" s="40"/>
      <c r="B69" s="2"/>
      <c r="C69" s="2" t="s">
        <v>341</v>
      </c>
      <c r="D69" s="6"/>
    </row>
    <row r="70" spans="1:4" ht="12.75">
      <c r="A70" s="40"/>
      <c r="B70" s="2"/>
      <c r="C70" s="2" t="s">
        <v>342</v>
      </c>
      <c r="D70" s="6"/>
    </row>
    <row r="71" spans="1:4" ht="12.75">
      <c r="A71" s="40"/>
      <c r="B71" s="2"/>
      <c r="C71" s="2" t="s">
        <v>343</v>
      </c>
      <c r="D71" s="6"/>
    </row>
    <row r="72" spans="1:4" ht="12.75">
      <c r="A72" s="40"/>
      <c r="B72" s="2"/>
      <c r="C72" s="2" t="s">
        <v>344</v>
      </c>
      <c r="D72" s="6"/>
    </row>
    <row r="73" spans="1:4" ht="12.75">
      <c r="A73" s="40"/>
      <c r="B73" s="2"/>
      <c r="C73" s="2" t="s">
        <v>345</v>
      </c>
      <c r="D73" s="6"/>
    </row>
    <row r="74" spans="1:4" ht="13.5" thickBot="1">
      <c r="A74" s="41"/>
      <c r="B74" s="7"/>
      <c r="C74" s="7" t="s">
        <v>346</v>
      </c>
      <c r="D74" s="8"/>
    </row>
    <row r="75" spans="1:5" ht="12.75">
      <c r="A75" s="34" t="s">
        <v>536</v>
      </c>
      <c r="B75" s="17" t="s">
        <v>506</v>
      </c>
      <c r="C75" s="17" t="s">
        <v>537</v>
      </c>
      <c r="D75" s="22">
        <v>55593664</v>
      </c>
      <c r="E75">
        <v>10</v>
      </c>
    </row>
    <row r="76" spans="1:4" ht="12.75">
      <c r="A76" s="35"/>
      <c r="B76" s="18"/>
      <c r="C76" s="18" t="s">
        <v>538</v>
      </c>
      <c r="D76" s="19"/>
    </row>
    <row r="77" spans="1:4" ht="12.75">
      <c r="A77" s="35"/>
      <c r="B77" s="18"/>
      <c r="C77" s="23" t="s">
        <v>539</v>
      </c>
      <c r="D77" s="19"/>
    </row>
    <row r="78" spans="1:4" ht="12.75">
      <c r="A78" s="35"/>
      <c r="B78" s="18"/>
      <c r="C78" s="18" t="s">
        <v>540</v>
      </c>
      <c r="D78" s="19"/>
    </row>
    <row r="79" spans="1:4" ht="12.75">
      <c r="A79" s="35"/>
      <c r="B79" s="18"/>
      <c r="C79" s="18" t="s">
        <v>541</v>
      </c>
      <c r="D79" s="19"/>
    </row>
    <row r="80" spans="1:4" ht="12.75">
      <c r="A80" s="35"/>
      <c r="B80" s="18"/>
      <c r="C80" s="18" t="s">
        <v>542</v>
      </c>
      <c r="D80" s="19"/>
    </row>
    <row r="81" spans="1:4" ht="12.75">
      <c r="A81" s="35"/>
      <c r="B81" s="18"/>
      <c r="C81" s="18" t="s">
        <v>543</v>
      </c>
      <c r="D81" s="19"/>
    </row>
    <row r="82" spans="1:4" ht="12.75">
      <c r="A82" s="35"/>
      <c r="B82" s="18"/>
      <c r="C82" s="18" t="s">
        <v>544</v>
      </c>
      <c r="D82" s="19"/>
    </row>
    <row r="83" spans="1:4" ht="12.75">
      <c r="A83" s="35"/>
      <c r="B83" s="18"/>
      <c r="C83" s="18" t="s">
        <v>545</v>
      </c>
      <c r="D83" s="19"/>
    </row>
    <row r="84" spans="1:4" ht="13.5" thickBot="1">
      <c r="A84" s="36"/>
      <c r="B84" s="20"/>
      <c r="C84" s="20" t="s">
        <v>546</v>
      </c>
      <c r="D84" s="21"/>
    </row>
    <row r="85" spans="1:5" ht="12.75">
      <c r="A85" s="34" t="s">
        <v>606</v>
      </c>
      <c r="B85" s="17" t="s">
        <v>589</v>
      </c>
      <c r="C85" s="17" t="s">
        <v>598</v>
      </c>
      <c r="D85" s="22">
        <v>5105564</v>
      </c>
      <c r="E85">
        <v>8</v>
      </c>
    </row>
    <row r="86" spans="1:4" ht="12.75">
      <c r="A86" s="35"/>
      <c r="B86" s="18"/>
      <c r="C86" s="18" t="s">
        <v>599</v>
      </c>
      <c r="D86" s="19"/>
    </row>
    <row r="87" spans="1:4" ht="12.75">
      <c r="A87" s="35"/>
      <c r="B87" s="18"/>
      <c r="C87" s="23" t="s">
        <v>600</v>
      </c>
      <c r="D87" s="19"/>
    </row>
    <row r="88" spans="1:4" ht="12.75">
      <c r="A88" s="35"/>
      <c r="B88" s="18"/>
      <c r="C88" s="18" t="s">
        <v>601</v>
      </c>
      <c r="D88" s="19"/>
    </row>
    <row r="89" spans="1:4" ht="12.75">
      <c r="A89" s="35"/>
      <c r="B89" s="18"/>
      <c r="C89" s="18" t="s">
        <v>602</v>
      </c>
      <c r="D89" s="19"/>
    </row>
    <row r="90" spans="1:4" ht="12.75">
      <c r="A90" s="35"/>
      <c r="B90" s="18"/>
      <c r="C90" s="18" t="s">
        <v>603</v>
      </c>
      <c r="D90" s="19"/>
    </row>
    <row r="91" spans="1:4" ht="12.75">
      <c r="A91" s="35"/>
      <c r="B91" s="18"/>
      <c r="C91" s="18" t="s">
        <v>604</v>
      </c>
      <c r="D91" s="19"/>
    </row>
    <row r="92" spans="1:4" ht="12.75">
      <c r="A92" s="35"/>
      <c r="B92" s="18"/>
      <c r="C92" s="18" t="s">
        <v>605</v>
      </c>
      <c r="D92" s="19"/>
    </row>
    <row r="93" spans="1:4" ht="12.75">
      <c r="A93" s="35"/>
      <c r="B93" s="18"/>
      <c r="C93" s="18"/>
      <c r="D93" s="19"/>
    </row>
    <row r="94" spans="1:4" ht="13.5" thickBot="1">
      <c r="A94" s="36"/>
      <c r="B94" s="20"/>
      <c r="C94" s="20"/>
      <c r="D94" s="21"/>
    </row>
    <row r="95" spans="1:5" ht="12.75">
      <c r="A95" s="34" t="s">
        <v>674</v>
      </c>
      <c r="B95" s="17" t="s">
        <v>676</v>
      </c>
      <c r="C95" s="17" t="s">
        <v>677</v>
      </c>
      <c r="D95" s="22">
        <v>55975488</v>
      </c>
      <c r="E95">
        <v>10</v>
      </c>
    </row>
    <row r="96" spans="1:4" ht="12.75">
      <c r="A96" s="35"/>
      <c r="B96" s="18"/>
      <c r="C96" s="18" t="s">
        <v>678</v>
      </c>
      <c r="D96" s="19"/>
    </row>
    <row r="97" spans="1:4" ht="12.75">
      <c r="A97" s="35"/>
      <c r="B97" s="18"/>
      <c r="C97" s="23" t="s">
        <v>679</v>
      </c>
      <c r="D97" s="19"/>
    </row>
    <row r="98" spans="1:4" ht="12.75">
      <c r="A98" s="35"/>
      <c r="B98" s="18"/>
      <c r="C98" s="18" t="s">
        <v>680</v>
      </c>
      <c r="D98" s="19"/>
    </row>
    <row r="99" spans="1:4" ht="12.75">
      <c r="A99" s="35"/>
      <c r="B99" s="18"/>
      <c r="C99" s="18" t="s">
        <v>681</v>
      </c>
      <c r="D99" s="19"/>
    </row>
    <row r="100" spans="1:4" ht="12.75">
      <c r="A100" s="35"/>
      <c r="B100" s="18"/>
      <c r="C100" s="18" t="s">
        <v>682</v>
      </c>
      <c r="D100" s="19"/>
    </row>
    <row r="101" spans="1:4" ht="12.75">
      <c r="A101" s="35"/>
      <c r="B101" s="18"/>
      <c r="C101" s="18" t="s">
        <v>683</v>
      </c>
      <c r="D101" s="19"/>
    </row>
    <row r="102" spans="1:4" ht="12.75">
      <c r="A102" s="35"/>
      <c r="B102" s="18"/>
      <c r="C102" s="18" t="s">
        <v>684</v>
      </c>
      <c r="D102" s="19"/>
    </row>
    <row r="103" spans="1:4" ht="12.75">
      <c r="A103" s="35"/>
      <c r="B103" s="18"/>
      <c r="C103" s="18" t="s">
        <v>685</v>
      </c>
      <c r="D103" s="19"/>
    </row>
    <row r="104" spans="1:4" ht="13.5" thickBot="1">
      <c r="A104" s="36"/>
      <c r="B104" s="20"/>
      <c r="C104" s="20" t="s">
        <v>686</v>
      </c>
      <c r="D104" s="21"/>
    </row>
    <row r="105" spans="1:5" ht="12.75">
      <c r="A105" s="34" t="s">
        <v>675</v>
      </c>
      <c r="B105" s="17" t="s">
        <v>665</v>
      </c>
      <c r="C105" s="17" t="s">
        <v>687</v>
      </c>
      <c r="D105" s="22">
        <v>4475531</v>
      </c>
      <c r="E105">
        <v>8</v>
      </c>
    </row>
    <row r="106" spans="1:4" ht="12.75">
      <c r="A106" s="35"/>
      <c r="B106" s="18"/>
      <c r="C106" s="18" t="s">
        <v>688</v>
      </c>
      <c r="D106" s="19"/>
    </row>
    <row r="107" spans="1:4" ht="12.75">
      <c r="A107" s="35"/>
      <c r="B107" s="18"/>
      <c r="C107" s="23" t="s">
        <v>689</v>
      </c>
      <c r="D107" s="19"/>
    </row>
    <row r="108" spans="1:4" ht="12.75">
      <c r="A108" s="35"/>
      <c r="B108" s="18"/>
      <c r="C108" s="18" t="s">
        <v>690</v>
      </c>
      <c r="D108" s="19"/>
    </row>
    <row r="109" spans="1:4" ht="12.75">
      <c r="A109" s="35"/>
      <c r="B109" s="18"/>
      <c r="C109" s="18" t="s">
        <v>691</v>
      </c>
      <c r="D109" s="19"/>
    </row>
    <row r="110" spans="1:4" ht="12.75">
      <c r="A110" s="35"/>
      <c r="B110" s="18"/>
      <c r="C110" s="18" t="s">
        <v>692</v>
      </c>
      <c r="D110" s="19"/>
    </row>
    <row r="111" spans="1:4" ht="12.75">
      <c r="A111" s="35"/>
      <c r="B111" s="18"/>
      <c r="C111" s="18" t="s">
        <v>693</v>
      </c>
      <c r="D111" s="19"/>
    </row>
    <row r="112" spans="1:4" ht="12.75">
      <c r="A112" s="35"/>
      <c r="B112" s="18"/>
      <c r="C112" s="18" t="s">
        <v>694</v>
      </c>
      <c r="D112" s="19"/>
    </row>
    <row r="113" spans="1:4" ht="12.75">
      <c r="A113" s="35"/>
      <c r="B113" s="18"/>
      <c r="C113" s="18"/>
      <c r="D113" s="19"/>
    </row>
    <row r="114" spans="1:4" ht="13.5" thickBot="1">
      <c r="A114" s="36"/>
      <c r="B114" s="20"/>
      <c r="C114" s="20"/>
      <c r="D114" s="21"/>
    </row>
    <row r="115" spans="1:5" ht="12.75">
      <c r="A115" s="34" t="s">
        <v>749</v>
      </c>
      <c r="B115" s="17" t="s">
        <v>738</v>
      </c>
      <c r="C115" s="17" t="s">
        <v>750</v>
      </c>
      <c r="D115" s="22">
        <v>5169354</v>
      </c>
      <c r="E115">
        <v>8</v>
      </c>
    </row>
    <row r="116" spans="1:4" ht="12.75">
      <c r="A116" s="35"/>
      <c r="B116" s="18"/>
      <c r="C116" s="18" t="s">
        <v>751</v>
      </c>
      <c r="D116" s="19"/>
    </row>
    <row r="117" spans="1:4" ht="12.75">
      <c r="A117" s="35"/>
      <c r="B117" s="18"/>
      <c r="C117" s="23" t="s">
        <v>752</v>
      </c>
      <c r="D117" s="19"/>
    </row>
    <row r="118" spans="1:4" ht="12.75">
      <c r="A118" s="35"/>
      <c r="B118" s="18"/>
      <c r="C118" s="18" t="s">
        <v>753</v>
      </c>
      <c r="D118" s="19"/>
    </row>
    <row r="119" spans="1:4" ht="12.75">
      <c r="A119" s="35"/>
      <c r="B119" s="18"/>
      <c r="C119" s="18" t="s">
        <v>754</v>
      </c>
      <c r="D119" s="19"/>
    </row>
    <row r="120" spans="1:4" ht="12.75">
      <c r="A120" s="35"/>
      <c r="B120" s="18"/>
      <c r="C120" s="18" t="s">
        <v>755</v>
      </c>
      <c r="D120" s="19"/>
    </row>
    <row r="121" spans="1:4" ht="12.75">
      <c r="A121" s="35"/>
      <c r="B121" s="18"/>
      <c r="C121" s="18" t="s">
        <v>756</v>
      </c>
      <c r="D121" s="19"/>
    </row>
    <row r="122" spans="1:4" ht="12.75">
      <c r="A122" s="35"/>
      <c r="B122" s="18"/>
      <c r="C122" s="18" t="s">
        <v>757</v>
      </c>
      <c r="D122" s="19"/>
    </row>
    <row r="123" spans="1:4" ht="12.75">
      <c r="A123" s="35"/>
      <c r="B123" s="18"/>
      <c r="C123" s="18"/>
      <c r="D123" s="19"/>
    </row>
    <row r="124" spans="1:4" ht="13.5" thickBot="1">
      <c r="A124" s="36"/>
      <c r="B124" s="20"/>
      <c r="C124" s="20"/>
      <c r="D124" s="21"/>
    </row>
  </sheetData>
  <mergeCells count="12">
    <mergeCell ref="A85:A94"/>
    <mergeCell ref="A75:A84"/>
    <mergeCell ref="A55:A64"/>
    <mergeCell ref="A65:A74"/>
    <mergeCell ref="A115:A124"/>
    <mergeCell ref="A7:A14"/>
    <mergeCell ref="A15:A24"/>
    <mergeCell ref="A25:A34"/>
    <mergeCell ref="A35:A44"/>
    <mergeCell ref="A45:A54"/>
    <mergeCell ref="A95:A104"/>
    <mergeCell ref="A105:A114"/>
  </mergeCells>
  <hyperlinks>
    <hyperlink ref="D7" r:id="rId1" display="maret391l@hot.ee"/>
    <hyperlink ref="D15" r:id="rId2" display="helle.artel@mail.ee"/>
    <hyperlink ref="D45" r:id="rId3" display="aarev@yhis.parnu.ee"/>
  </hyperlinks>
  <printOptions/>
  <pageMargins left="0.75" right="0.75" top="1" bottom="1" header="0.5" footer="0.5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56"/>
  <sheetViews>
    <sheetView workbookViewId="0" topLeftCell="A130">
      <selection activeCell="A157" sqref="A157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1.28125" style="0" customWidth="1"/>
    <col min="4" max="4" width="18.421875" style="0" customWidth="1"/>
  </cols>
  <sheetData>
    <row r="3" spans="1:4" ht="27">
      <c r="A3" s="1" t="s">
        <v>0</v>
      </c>
      <c r="B3" s="1"/>
      <c r="C3" s="1"/>
      <c r="D3" s="1"/>
    </row>
    <row r="6" spans="1:4" ht="24.75" customHeight="1" thickBot="1">
      <c r="A6" s="3" t="s">
        <v>1</v>
      </c>
      <c r="B6" s="3" t="s">
        <v>2</v>
      </c>
      <c r="C6" s="3" t="s">
        <v>4</v>
      </c>
      <c r="D6" s="3" t="s">
        <v>3</v>
      </c>
    </row>
    <row r="7" spans="1:5" ht="12.75">
      <c r="A7" s="34" t="s">
        <v>41</v>
      </c>
      <c r="B7" s="4" t="s">
        <v>30</v>
      </c>
      <c r="C7" s="4" t="s">
        <v>31</v>
      </c>
      <c r="D7" s="5" t="s">
        <v>94</v>
      </c>
      <c r="E7">
        <v>10</v>
      </c>
    </row>
    <row r="8" spans="1:4" ht="12.75">
      <c r="A8" s="40"/>
      <c r="B8" s="2" t="s">
        <v>18</v>
      </c>
      <c r="C8" s="2" t="s">
        <v>32</v>
      </c>
      <c r="D8" s="6"/>
    </row>
    <row r="9" spans="1:4" ht="12.75">
      <c r="A9" s="40"/>
      <c r="B9" s="2"/>
      <c r="C9" s="2" t="s">
        <v>33</v>
      </c>
      <c r="D9" s="6"/>
    </row>
    <row r="10" spans="1:4" ht="12.75">
      <c r="A10" s="40"/>
      <c r="B10" s="2"/>
      <c r="C10" s="2" t="s">
        <v>34</v>
      </c>
      <c r="D10" s="6"/>
    </row>
    <row r="11" spans="1:4" ht="12.75">
      <c r="A11" s="40"/>
      <c r="B11" s="2"/>
      <c r="C11" s="2" t="s">
        <v>35</v>
      </c>
      <c r="D11" s="6"/>
    </row>
    <row r="12" spans="1:4" ht="12.75">
      <c r="A12" s="40"/>
      <c r="B12" s="2"/>
      <c r="C12" s="2" t="s">
        <v>36</v>
      </c>
      <c r="D12" s="6"/>
    </row>
    <row r="13" spans="1:4" ht="12.75">
      <c r="A13" s="40"/>
      <c r="B13" s="2"/>
      <c r="C13" s="2" t="s">
        <v>37</v>
      </c>
      <c r="D13" s="6"/>
    </row>
    <row r="14" spans="1:4" ht="12.75">
      <c r="A14" s="40"/>
      <c r="B14" s="2"/>
      <c r="C14" s="2" t="s">
        <v>38</v>
      </c>
      <c r="D14" s="6"/>
    </row>
    <row r="15" spans="1:4" ht="12.75">
      <c r="A15" s="40"/>
      <c r="B15" s="2"/>
      <c r="C15" s="2" t="s">
        <v>39</v>
      </c>
      <c r="D15" s="6"/>
    </row>
    <row r="16" spans="1:4" ht="13.5" thickBot="1">
      <c r="A16" s="41"/>
      <c r="B16" s="7"/>
      <c r="C16" s="7" t="s">
        <v>40</v>
      </c>
      <c r="D16" s="8"/>
    </row>
    <row r="17" spans="1:5" ht="12.75">
      <c r="A17" s="34" t="s">
        <v>52</v>
      </c>
      <c r="B17" s="4" t="s">
        <v>30</v>
      </c>
      <c r="C17" s="4" t="s">
        <v>42</v>
      </c>
      <c r="D17" s="5"/>
      <c r="E17">
        <v>10</v>
      </c>
    </row>
    <row r="18" spans="1:4" ht="12.75">
      <c r="A18" s="40"/>
      <c r="B18" s="2" t="s">
        <v>18</v>
      </c>
      <c r="C18" s="2" t="s">
        <v>43</v>
      </c>
      <c r="D18" s="6"/>
    </row>
    <row r="19" spans="1:4" ht="12.75">
      <c r="A19" s="40"/>
      <c r="B19" s="2"/>
      <c r="C19" s="2" t="s">
        <v>44</v>
      </c>
      <c r="D19" s="6"/>
    </row>
    <row r="20" spans="1:4" ht="12.75">
      <c r="A20" s="40"/>
      <c r="B20" s="2"/>
      <c r="C20" s="2" t="s">
        <v>45</v>
      </c>
      <c r="D20" s="6"/>
    </row>
    <row r="21" spans="1:4" ht="12.75">
      <c r="A21" s="40"/>
      <c r="B21" s="2"/>
      <c r="C21" s="2" t="s">
        <v>46</v>
      </c>
      <c r="D21" s="6"/>
    </row>
    <row r="22" spans="1:4" ht="12.75">
      <c r="A22" s="40"/>
      <c r="B22" s="2"/>
      <c r="C22" s="2" t="s">
        <v>47</v>
      </c>
      <c r="D22" s="6"/>
    </row>
    <row r="23" spans="1:4" ht="12.75">
      <c r="A23" s="40"/>
      <c r="B23" s="2"/>
      <c r="C23" s="2" t="s">
        <v>48</v>
      </c>
      <c r="D23" s="6"/>
    </row>
    <row r="24" spans="1:4" ht="12.75">
      <c r="A24" s="40"/>
      <c r="B24" s="2"/>
      <c r="C24" s="2" t="s">
        <v>49</v>
      </c>
      <c r="D24" s="6"/>
    </row>
    <row r="25" spans="1:4" ht="12.75">
      <c r="A25" s="40"/>
      <c r="B25" s="2"/>
      <c r="C25" s="2" t="s">
        <v>50</v>
      </c>
      <c r="D25" s="6"/>
    </row>
    <row r="26" spans="1:4" ht="13.5" thickBot="1">
      <c r="A26" s="41"/>
      <c r="B26" s="7"/>
      <c r="C26" s="7" t="s">
        <v>51</v>
      </c>
      <c r="D26" s="8"/>
    </row>
    <row r="27" spans="1:5" ht="12.75">
      <c r="A27" s="34" t="s">
        <v>96</v>
      </c>
      <c r="B27" s="4" t="s">
        <v>117</v>
      </c>
      <c r="C27" s="4" t="s">
        <v>118</v>
      </c>
      <c r="D27" s="9">
        <v>4493541</v>
      </c>
      <c r="E27">
        <v>9</v>
      </c>
    </row>
    <row r="28" spans="1:4" ht="12.75">
      <c r="A28" s="40"/>
      <c r="B28" s="2"/>
      <c r="C28" s="2" t="s">
        <v>119</v>
      </c>
      <c r="D28" s="6"/>
    </row>
    <row r="29" spans="1:4" ht="12.75">
      <c r="A29" s="40"/>
      <c r="B29" s="2"/>
      <c r="C29" s="2" t="s">
        <v>120</v>
      </c>
      <c r="D29" s="6"/>
    </row>
    <row r="30" spans="1:4" ht="12.75">
      <c r="A30" s="40"/>
      <c r="B30" s="2"/>
      <c r="C30" s="2" t="s">
        <v>121</v>
      </c>
      <c r="D30" s="6"/>
    </row>
    <row r="31" spans="1:4" ht="12.75">
      <c r="A31" s="40"/>
      <c r="B31" s="2"/>
      <c r="C31" s="2" t="s">
        <v>122</v>
      </c>
      <c r="D31" s="6"/>
    </row>
    <row r="32" spans="1:4" ht="12.75">
      <c r="A32" s="40"/>
      <c r="B32" s="2"/>
      <c r="C32" s="2" t="s">
        <v>123</v>
      </c>
      <c r="D32" s="6"/>
    </row>
    <row r="33" spans="1:4" ht="12.75">
      <c r="A33" s="40"/>
      <c r="B33" s="2"/>
      <c r="C33" s="2" t="s">
        <v>124</v>
      </c>
      <c r="D33" s="6"/>
    </row>
    <row r="34" spans="1:4" ht="12.75">
      <c r="A34" s="40"/>
      <c r="B34" s="2"/>
      <c r="C34" s="2" t="s">
        <v>125</v>
      </c>
      <c r="D34" s="6"/>
    </row>
    <row r="35" spans="1:4" ht="12.75">
      <c r="A35" s="40"/>
      <c r="B35" s="2"/>
      <c r="C35" s="2" t="s">
        <v>126</v>
      </c>
      <c r="D35" s="6"/>
    </row>
    <row r="36" spans="1:4" ht="13.5" thickBot="1">
      <c r="A36" s="41"/>
      <c r="B36" s="7"/>
      <c r="C36" s="7"/>
      <c r="D36" s="8"/>
    </row>
    <row r="37" spans="1:5" ht="12.75">
      <c r="A37" s="34" t="s">
        <v>127</v>
      </c>
      <c r="B37" s="4" t="s">
        <v>128</v>
      </c>
      <c r="C37" s="4" t="s">
        <v>138</v>
      </c>
      <c r="D37" s="9">
        <v>4466460</v>
      </c>
      <c r="E37">
        <v>10</v>
      </c>
    </row>
    <row r="38" spans="1:4" ht="12.75">
      <c r="A38" s="40"/>
      <c r="B38" s="2"/>
      <c r="C38" s="2" t="s">
        <v>139</v>
      </c>
      <c r="D38" s="6">
        <v>56628784</v>
      </c>
    </row>
    <row r="39" spans="1:4" ht="12.75">
      <c r="A39" s="40"/>
      <c r="B39" s="2"/>
      <c r="C39" s="2" t="s">
        <v>140</v>
      </c>
      <c r="D39" s="6"/>
    </row>
    <row r="40" spans="1:4" ht="12.75">
      <c r="A40" s="40"/>
      <c r="B40" s="2"/>
      <c r="C40" s="2" t="s">
        <v>141</v>
      </c>
      <c r="D40" s="6"/>
    </row>
    <row r="41" spans="1:4" ht="12.75">
      <c r="A41" s="40"/>
      <c r="B41" s="2"/>
      <c r="C41" s="2" t="s">
        <v>142</v>
      </c>
      <c r="D41" s="6"/>
    </row>
    <row r="42" spans="1:4" ht="12.75">
      <c r="A42" s="40"/>
      <c r="B42" s="2"/>
      <c r="C42" s="2" t="s">
        <v>143</v>
      </c>
      <c r="D42" s="6"/>
    </row>
    <row r="43" spans="1:4" ht="12.75">
      <c r="A43" s="40"/>
      <c r="B43" s="2"/>
      <c r="C43" s="2" t="s">
        <v>144</v>
      </c>
      <c r="D43" s="6"/>
    </row>
    <row r="44" spans="1:4" ht="12.75">
      <c r="A44" s="40"/>
      <c r="B44" s="2"/>
      <c r="C44" s="2" t="s">
        <v>145</v>
      </c>
      <c r="D44" s="6"/>
    </row>
    <row r="45" spans="1:4" ht="12.75">
      <c r="A45" s="40"/>
      <c r="B45" s="2"/>
      <c r="C45" s="2" t="s">
        <v>146</v>
      </c>
      <c r="D45" s="6"/>
    </row>
    <row r="46" spans="1:4" ht="13.5" thickBot="1">
      <c r="A46" s="41"/>
      <c r="B46" s="7"/>
      <c r="C46" s="7" t="s">
        <v>147</v>
      </c>
      <c r="D46" s="8"/>
    </row>
    <row r="47" spans="1:5" ht="15.75">
      <c r="A47" s="34" t="s">
        <v>210</v>
      </c>
      <c r="B47" s="4" t="s">
        <v>190</v>
      </c>
      <c r="C47" s="4" t="s">
        <v>211</v>
      </c>
      <c r="D47" s="10">
        <v>53839916</v>
      </c>
      <c r="E47">
        <v>9</v>
      </c>
    </row>
    <row r="48" spans="1:4" ht="12.75">
      <c r="A48" s="40"/>
      <c r="B48" s="2"/>
      <c r="C48" s="2" t="s">
        <v>212</v>
      </c>
      <c r="D48" s="6"/>
    </row>
    <row r="49" spans="1:4" ht="12.75">
      <c r="A49" s="40"/>
      <c r="B49" s="2"/>
      <c r="C49" s="2" t="s">
        <v>213</v>
      </c>
      <c r="D49" s="6"/>
    </row>
    <row r="50" spans="1:4" ht="12.75">
      <c r="A50" s="40"/>
      <c r="B50" s="2"/>
      <c r="C50" s="2" t="s">
        <v>214</v>
      </c>
      <c r="D50" s="6"/>
    </row>
    <row r="51" spans="1:4" ht="12.75">
      <c r="A51" s="40"/>
      <c r="B51" s="2"/>
      <c r="C51" s="2" t="s">
        <v>215</v>
      </c>
      <c r="D51" s="6"/>
    </row>
    <row r="52" spans="1:4" ht="12.75">
      <c r="A52" s="40"/>
      <c r="B52" s="2"/>
      <c r="C52" s="2" t="s">
        <v>216</v>
      </c>
      <c r="D52" s="6"/>
    </row>
    <row r="53" spans="1:4" ht="12.75">
      <c r="A53" s="40"/>
      <c r="B53" s="2"/>
      <c r="C53" s="2" t="s">
        <v>217</v>
      </c>
      <c r="D53" s="6"/>
    </row>
    <row r="54" spans="1:4" ht="12.75">
      <c r="A54" s="40"/>
      <c r="B54" s="2"/>
      <c r="C54" s="2" t="s">
        <v>218</v>
      </c>
      <c r="D54" s="6"/>
    </row>
    <row r="55" spans="1:4" ht="12.75">
      <c r="A55" s="40"/>
      <c r="B55" s="2"/>
      <c r="C55" s="2" t="s">
        <v>219</v>
      </c>
      <c r="D55" s="6"/>
    </row>
    <row r="56" spans="1:4" ht="13.5" thickBot="1">
      <c r="A56" s="41"/>
      <c r="B56" s="7"/>
      <c r="C56" s="7"/>
      <c r="D56" s="8"/>
    </row>
    <row r="57" spans="1:5" ht="15.75">
      <c r="A57" s="34" t="s">
        <v>220</v>
      </c>
      <c r="B57" s="4" t="s">
        <v>233</v>
      </c>
      <c r="C57" s="4" t="s">
        <v>257</v>
      </c>
      <c r="D57" s="10"/>
      <c r="E57">
        <v>10</v>
      </c>
    </row>
    <row r="58" spans="1:4" ht="12.75">
      <c r="A58" s="40"/>
      <c r="B58" s="2"/>
      <c r="C58" s="2" t="s">
        <v>258</v>
      </c>
      <c r="D58" s="6"/>
    </row>
    <row r="59" spans="1:4" ht="12.75">
      <c r="A59" s="40"/>
      <c r="B59" s="2"/>
      <c r="C59" s="2" t="s">
        <v>259</v>
      </c>
      <c r="D59" s="6"/>
    </row>
    <row r="60" spans="1:4" ht="12.75">
      <c r="A60" s="40"/>
      <c r="B60" s="2"/>
      <c r="C60" s="2" t="s">
        <v>260</v>
      </c>
      <c r="D60" s="6"/>
    </row>
    <row r="61" spans="1:4" ht="12.75">
      <c r="A61" s="40"/>
      <c r="B61" s="2"/>
      <c r="C61" s="2" t="s">
        <v>261</v>
      </c>
      <c r="D61" s="6"/>
    </row>
    <row r="62" spans="1:4" ht="12.75">
      <c r="A62" s="40"/>
      <c r="B62" s="2"/>
      <c r="C62" s="2" t="s">
        <v>262</v>
      </c>
      <c r="D62" s="6"/>
    </row>
    <row r="63" spans="1:4" ht="12.75">
      <c r="A63" s="40"/>
      <c r="B63" s="2"/>
      <c r="C63" s="2" t="s">
        <v>263</v>
      </c>
      <c r="D63" s="6"/>
    </row>
    <row r="64" spans="1:4" ht="12.75">
      <c r="A64" s="40"/>
      <c r="B64" s="2"/>
      <c r="C64" s="2" t="s">
        <v>264</v>
      </c>
      <c r="D64" s="6"/>
    </row>
    <row r="65" spans="1:4" ht="12.75">
      <c r="A65" s="40"/>
      <c r="B65" s="2"/>
      <c r="C65" s="2" t="s">
        <v>265</v>
      </c>
      <c r="D65" s="6"/>
    </row>
    <row r="66" spans="1:4" ht="13.5" thickBot="1">
      <c r="A66" s="41"/>
      <c r="B66" s="7"/>
      <c r="C66" s="7" t="s">
        <v>266</v>
      </c>
      <c r="D66" s="8"/>
    </row>
    <row r="67" spans="1:5" ht="12.75">
      <c r="A67" s="34" t="s">
        <v>291</v>
      </c>
      <c r="B67" s="4" t="s">
        <v>280</v>
      </c>
      <c r="C67" s="12" t="s">
        <v>281</v>
      </c>
      <c r="D67" s="9">
        <v>56918862</v>
      </c>
      <c r="E67">
        <v>10</v>
      </c>
    </row>
    <row r="68" spans="1:4" ht="12.75">
      <c r="A68" s="40"/>
      <c r="B68" s="2"/>
      <c r="C68" s="2" t="s">
        <v>282</v>
      </c>
      <c r="D68" s="6"/>
    </row>
    <row r="69" spans="1:4" ht="12.75">
      <c r="A69" s="40"/>
      <c r="B69" s="2"/>
      <c r="C69" s="2" t="s">
        <v>283</v>
      </c>
      <c r="D69" s="6"/>
    </row>
    <row r="70" spans="1:4" ht="12.75">
      <c r="A70" s="40"/>
      <c r="B70" s="2"/>
      <c r="C70" s="2" t="s">
        <v>284</v>
      </c>
      <c r="D70" s="6"/>
    </row>
    <row r="71" spans="1:4" ht="12.75">
      <c r="A71" s="40"/>
      <c r="B71" s="2"/>
      <c r="C71" s="2" t="s">
        <v>285</v>
      </c>
      <c r="D71" s="6"/>
    </row>
    <row r="72" spans="1:4" ht="12.75">
      <c r="A72" s="40"/>
      <c r="B72" s="2"/>
      <c r="C72" s="2" t="s">
        <v>286</v>
      </c>
      <c r="D72" s="6"/>
    </row>
    <row r="73" spans="1:4" ht="12.75">
      <c r="A73" s="40"/>
      <c r="B73" s="2"/>
      <c r="C73" s="2" t="s">
        <v>287</v>
      </c>
      <c r="D73" s="6"/>
    </row>
    <row r="74" spans="1:4" ht="12.75">
      <c r="A74" s="40"/>
      <c r="B74" s="2"/>
      <c r="C74" s="2" t="s">
        <v>288</v>
      </c>
      <c r="D74" s="6"/>
    </row>
    <row r="75" spans="1:4" ht="12.75">
      <c r="A75" s="40"/>
      <c r="B75" s="2"/>
      <c r="C75" s="2" t="s">
        <v>289</v>
      </c>
      <c r="D75" s="6"/>
    </row>
    <row r="76" spans="1:4" ht="13.5" thickBot="1">
      <c r="A76" s="41"/>
      <c r="B76" s="7"/>
      <c r="C76" s="7" t="s">
        <v>290</v>
      </c>
      <c r="D76" s="8"/>
    </row>
    <row r="77" spans="1:5" ht="12.75">
      <c r="A77" s="34" t="s">
        <v>348</v>
      </c>
      <c r="B77" s="4" t="s">
        <v>302</v>
      </c>
      <c r="C77" s="12" t="s">
        <v>349</v>
      </c>
      <c r="D77" s="9">
        <v>5018259</v>
      </c>
      <c r="E77">
        <v>10</v>
      </c>
    </row>
    <row r="78" spans="1:4" ht="12.75">
      <c r="A78" s="40"/>
      <c r="B78" s="2"/>
      <c r="C78" s="2" t="s">
        <v>350</v>
      </c>
      <c r="D78" s="6"/>
    </row>
    <row r="79" spans="1:4" ht="12.75">
      <c r="A79" s="40"/>
      <c r="B79" s="2"/>
      <c r="C79" s="2" t="s">
        <v>351</v>
      </c>
      <c r="D79" s="6"/>
    </row>
    <row r="80" spans="1:4" ht="12.75">
      <c r="A80" s="40"/>
      <c r="B80" s="2"/>
      <c r="C80" s="2" t="s">
        <v>352</v>
      </c>
      <c r="D80" s="6"/>
    </row>
    <row r="81" spans="1:4" ht="12.75">
      <c r="A81" s="40"/>
      <c r="B81" s="2"/>
      <c r="C81" s="2" t="s">
        <v>353</v>
      </c>
      <c r="D81" s="6"/>
    </row>
    <row r="82" spans="1:4" ht="12.75">
      <c r="A82" s="40"/>
      <c r="B82" s="2"/>
      <c r="C82" s="2" t="s">
        <v>354</v>
      </c>
      <c r="D82" s="6"/>
    </row>
    <row r="83" spans="1:4" ht="12.75">
      <c r="A83" s="40"/>
      <c r="B83" s="2"/>
      <c r="C83" s="2" t="s">
        <v>355</v>
      </c>
      <c r="D83" s="6"/>
    </row>
    <row r="84" spans="1:4" ht="12.75">
      <c r="A84" s="40"/>
      <c r="B84" s="2"/>
      <c r="C84" s="2" t="s">
        <v>356</v>
      </c>
      <c r="D84" s="6"/>
    </row>
    <row r="85" spans="1:4" ht="12.75">
      <c r="A85" s="40"/>
      <c r="B85" s="2"/>
      <c r="C85" s="2" t="s">
        <v>357</v>
      </c>
      <c r="D85" s="6"/>
    </row>
    <row r="86" spans="1:4" ht="13.5" thickBot="1">
      <c r="A86" s="41"/>
      <c r="B86" s="7"/>
      <c r="C86" s="7" t="s">
        <v>358</v>
      </c>
      <c r="D86" s="8"/>
    </row>
    <row r="87" spans="1:5" ht="12.75">
      <c r="A87" s="34" t="s">
        <v>448</v>
      </c>
      <c r="B87" s="4" t="s">
        <v>280</v>
      </c>
      <c r="C87" s="12" t="s">
        <v>449</v>
      </c>
      <c r="D87" s="9">
        <v>56918862</v>
      </c>
      <c r="E87">
        <v>10</v>
      </c>
    </row>
    <row r="88" spans="1:4" ht="12.75">
      <c r="A88" s="40"/>
      <c r="B88" s="2"/>
      <c r="C88" s="2" t="s">
        <v>450</v>
      </c>
      <c r="D88" s="6"/>
    </row>
    <row r="89" spans="1:4" ht="12.75">
      <c r="A89" s="40"/>
      <c r="B89" s="2"/>
      <c r="C89" s="2" t="s">
        <v>451</v>
      </c>
      <c r="D89" s="6"/>
    </row>
    <row r="90" spans="1:4" ht="12.75">
      <c r="A90" s="40"/>
      <c r="B90" s="2"/>
      <c r="C90" s="2" t="s">
        <v>452</v>
      </c>
      <c r="D90" s="6"/>
    </row>
    <row r="91" spans="1:4" ht="12.75">
      <c r="A91" s="40"/>
      <c r="B91" s="2"/>
      <c r="C91" s="2" t="s">
        <v>453</v>
      </c>
      <c r="D91" s="6"/>
    </row>
    <row r="92" spans="1:4" ht="12.75">
      <c r="A92" s="40"/>
      <c r="B92" s="2"/>
      <c r="C92" s="2" t="s">
        <v>454</v>
      </c>
      <c r="D92" s="6"/>
    </row>
    <row r="93" spans="1:4" ht="12.75">
      <c r="A93" s="40"/>
      <c r="B93" s="2"/>
      <c r="C93" s="2" t="s">
        <v>455</v>
      </c>
      <c r="D93" s="6"/>
    </row>
    <row r="94" spans="1:4" ht="12.75">
      <c r="A94" s="40"/>
      <c r="B94" s="2"/>
      <c r="C94" s="2" t="s">
        <v>456</v>
      </c>
      <c r="D94" s="6"/>
    </row>
    <row r="95" spans="1:4" ht="12.75">
      <c r="A95" s="40"/>
      <c r="B95" s="2"/>
      <c r="C95" s="2" t="s">
        <v>457</v>
      </c>
      <c r="D95" s="6"/>
    </row>
    <row r="96" spans="1:4" ht="13.5" thickBot="1">
      <c r="A96" s="41"/>
      <c r="B96" s="7"/>
      <c r="C96" s="7" t="s">
        <v>458</v>
      </c>
      <c r="D96" s="8"/>
    </row>
    <row r="97" spans="1:5" ht="12.75">
      <c r="A97" s="34" t="s">
        <v>493</v>
      </c>
      <c r="B97" s="4" t="s">
        <v>494</v>
      </c>
      <c r="C97" s="12" t="s">
        <v>496</v>
      </c>
      <c r="D97" s="9">
        <v>5120710</v>
      </c>
      <c r="E97">
        <v>10</v>
      </c>
    </row>
    <row r="98" spans="1:4" ht="12.75">
      <c r="A98" s="40"/>
      <c r="B98" s="2" t="s">
        <v>495</v>
      </c>
      <c r="C98" s="2" t="s">
        <v>497</v>
      </c>
      <c r="D98" s="6"/>
    </row>
    <row r="99" spans="1:4" ht="12.75">
      <c r="A99" s="40"/>
      <c r="B99" s="2"/>
      <c r="C99" s="2" t="s">
        <v>498</v>
      </c>
      <c r="D99" s="6"/>
    </row>
    <row r="100" spans="1:4" ht="12.75">
      <c r="A100" s="40"/>
      <c r="B100" s="2"/>
      <c r="C100" s="2" t="s">
        <v>499</v>
      </c>
      <c r="D100" s="6"/>
    </row>
    <row r="101" spans="1:4" ht="12.75">
      <c r="A101" s="40"/>
      <c r="B101" s="2"/>
      <c r="C101" s="2" t="s">
        <v>500</v>
      </c>
      <c r="D101" s="6"/>
    </row>
    <row r="102" spans="1:4" ht="12.75">
      <c r="A102" s="40"/>
      <c r="B102" s="2"/>
      <c r="C102" s="2" t="s">
        <v>501</v>
      </c>
      <c r="D102" s="6"/>
    </row>
    <row r="103" spans="1:4" ht="12.75">
      <c r="A103" s="40"/>
      <c r="B103" s="2"/>
      <c r="C103" s="2" t="s">
        <v>502</v>
      </c>
      <c r="D103" s="6"/>
    </row>
    <row r="104" spans="1:4" ht="12.75">
      <c r="A104" s="40"/>
      <c r="B104" s="2"/>
      <c r="C104" s="2" t="s">
        <v>503</v>
      </c>
      <c r="D104" s="6"/>
    </row>
    <row r="105" spans="1:4" ht="12.75">
      <c r="A105" s="40"/>
      <c r="B105" s="2"/>
      <c r="C105" s="2" t="s">
        <v>504</v>
      </c>
      <c r="D105" s="6"/>
    </row>
    <row r="106" spans="1:4" ht="13.5" thickBot="1">
      <c r="A106" s="41"/>
      <c r="B106" s="7"/>
      <c r="C106" s="7" t="s">
        <v>505</v>
      </c>
      <c r="D106" s="8"/>
    </row>
    <row r="107" spans="1:5" ht="12.75">
      <c r="A107" s="34" t="s">
        <v>547</v>
      </c>
      <c r="B107" s="17" t="s">
        <v>506</v>
      </c>
      <c r="C107" s="17" t="s">
        <v>548</v>
      </c>
      <c r="D107" s="22">
        <v>55593664</v>
      </c>
      <c r="E107">
        <v>10</v>
      </c>
    </row>
    <row r="108" spans="1:4" ht="12.75">
      <c r="A108" s="35"/>
      <c r="B108" s="18"/>
      <c r="C108" s="18" t="s">
        <v>549</v>
      </c>
      <c r="D108" s="19"/>
    </row>
    <row r="109" spans="1:4" ht="12.75">
      <c r="A109" s="35"/>
      <c r="B109" s="18"/>
      <c r="C109" s="23" t="s">
        <v>550</v>
      </c>
      <c r="D109" s="19"/>
    </row>
    <row r="110" spans="1:4" ht="12.75">
      <c r="A110" s="35"/>
      <c r="B110" s="18"/>
      <c r="C110" s="18" t="s">
        <v>551</v>
      </c>
      <c r="D110" s="19"/>
    </row>
    <row r="111" spans="1:4" ht="12.75">
      <c r="A111" s="35"/>
      <c r="B111" s="18"/>
      <c r="C111" s="18" t="s">
        <v>552</v>
      </c>
      <c r="D111" s="19"/>
    </row>
    <row r="112" spans="1:4" ht="12.75">
      <c r="A112" s="35"/>
      <c r="B112" s="18"/>
      <c r="C112" s="18" t="s">
        <v>553</v>
      </c>
      <c r="D112" s="19"/>
    </row>
    <row r="113" spans="1:4" ht="12.75">
      <c r="A113" s="35"/>
      <c r="B113" s="18"/>
      <c r="C113" s="18" t="s">
        <v>554</v>
      </c>
      <c r="D113" s="19"/>
    </row>
    <row r="114" spans="1:4" ht="12.75">
      <c r="A114" s="35"/>
      <c r="B114" s="18"/>
      <c r="C114" s="18" t="s">
        <v>555</v>
      </c>
      <c r="D114" s="19"/>
    </row>
    <row r="115" spans="1:4" ht="12.75">
      <c r="A115" s="35"/>
      <c r="B115" s="18"/>
      <c r="C115" s="18" t="s">
        <v>556</v>
      </c>
      <c r="D115" s="19"/>
    </row>
    <row r="116" spans="1:4" ht="13.5" thickBot="1">
      <c r="A116" s="36"/>
      <c r="B116" s="20"/>
      <c r="C116" s="20" t="s">
        <v>557</v>
      </c>
      <c r="D116" s="21"/>
    </row>
    <row r="117" spans="1:5" ht="12.75">
      <c r="A117" s="34" t="s">
        <v>705</v>
      </c>
      <c r="B117" s="17" t="s">
        <v>676</v>
      </c>
      <c r="C117" s="17" t="s">
        <v>695</v>
      </c>
      <c r="D117" s="22">
        <v>55975488</v>
      </c>
      <c r="E117">
        <v>10</v>
      </c>
    </row>
    <row r="118" spans="1:4" ht="12.75">
      <c r="A118" s="35"/>
      <c r="B118" s="18"/>
      <c r="C118" s="18" t="s">
        <v>696</v>
      </c>
      <c r="D118" s="19"/>
    </row>
    <row r="119" spans="1:4" ht="12.75">
      <c r="A119" s="35"/>
      <c r="B119" s="18"/>
      <c r="C119" s="23" t="s">
        <v>697</v>
      </c>
      <c r="D119" s="19"/>
    </row>
    <row r="120" spans="1:4" ht="12.75">
      <c r="A120" s="35"/>
      <c r="B120" s="18"/>
      <c r="C120" s="18" t="s">
        <v>698</v>
      </c>
      <c r="D120" s="19"/>
    </row>
    <row r="121" spans="1:4" ht="12.75">
      <c r="A121" s="35"/>
      <c r="B121" s="18"/>
      <c r="C121" s="18" t="s">
        <v>699</v>
      </c>
      <c r="D121" s="19"/>
    </row>
    <row r="122" spans="1:4" ht="12.75">
      <c r="A122" s="35"/>
      <c r="B122" s="18"/>
      <c r="C122" s="18" t="s">
        <v>700</v>
      </c>
      <c r="D122" s="19"/>
    </row>
    <row r="123" spans="1:4" ht="12.75">
      <c r="A123" s="35"/>
      <c r="B123" s="18"/>
      <c r="C123" s="18" t="s">
        <v>701</v>
      </c>
      <c r="D123" s="19"/>
    </row>
    <row r="124" spans="1:4" ht="12.75">
      <c r="A124" s="35"/>
      <c r="B124" s="18"/>
      <c r="C124" s="18" t="s">
        <v>702</v>
      </c>
      <c r="D124" s="19"/>
    </row>
    <row r="125" spans="1:4" ht="12.75">
      <c r="A125" s="35"/>
      <c r="B125" s="18"/>
      <c r="C125" s="18" t="s">
        <v>703</v>
      </c>
      <c r="D125" s="19"/>
    </row>
    <row r="126" spans="1:4" ht="13.5" thickBot="1">
      <c r="A126" s="36"/>
      <c r="B126" s="20"/>
      <c r="C126" s="20" t="s">
        <v>704</v>
      </c>
      <c r="D126" s="21"/>
    </row>
    <row r="127" spans="1:5" ht="12.75">
      <c r="A127" s="34" t="s">
        <v>706</v>
      </c>
      <c r="B127" s="17" t="s">
        <v>644</v>
      </c>
      <c r="C127" s="17" t="s">
        <v>707</v>
      </c>
      <c r="D127" s="22">
        <v>5526551</v>
      </c>
      <c r="E127">
        <v>10</v>
      </c>
    </row>
    <row r="128" spans="1:4" ht="12.75">
      <c r="A128" s="35"/>
      <c r="B128" s="18"/>
      <c r="C128" s="18" t="s">
        <v>708</v>
      </c>
      <c r="D128" s="19"/>
    </row>
    <row r="129" spans="1:4" ht="12.75">
      <c r="A129" s="35"/>
      <c r="B129" s="18"/>
      <c r="C129" s="23" t="s">
        <v>709</v>
      </c>
      <c r="D129" s="19"/>
    </row>
    <row r="130" spans="1:4" ht="12.75">
      <c r="A130" s="35"/>
      <c r="B130" s="18"/>
      <c r="C130" s="18" t="s">
        <v>710</v>
      </c>
      <c r="D130" s="19"/>
    </row>
    <row r="131" spans="1:4" ht="12.75">
      <c r="A131" s="35"/>
      <c r="B131" s="18"/>
      <c r="C131" s="18" t="s">
        <v>711</v>
      </c>
      <c r="D131" s="19"/>
    </row>
    <row r="132" spans="1:4" ht="12.75">
      <c r="A132" s="35"/>
      <c r="B132" s="18"/>
      <c r="C132" s="18" t="s">
        <v>712</v>
      </c>
      <c r="D132" s="19"/>
    </row>
    <row r="133" spans="1:4" ht="12.75">
      <c r="A133" s="35"/>
      <c r="B133" s="18"/>
      <c r="C133" s="18" t="s">
        <v>713</v>
      </c>
      <c r="D133" s="19"/>
    </row>
    <row r="134" spans="1:4" ht="12.75">
      <c r="A134" s="35"/>
      <c r="B134" s="18"/>
      <c r="C134" s="18" t="s">
        <v>714</v>
      </c>
      <c r="D134" s="19"/>
    </row>
    <row r="135" spans="1:4" ht="12.75">
      <c r="A135" s="35"/>
      <c r="B135" s="18"/>
      <c r="C135" s="18" t="s">
        <v>715</v>
      </c>
      <c r="D135" s="19"/>
    </row>
    <row r="136" spans="1:4" ht="13.5" thickBot="1">
      <c r="A136" s="36"/>
      <c r="B136" s="20"/>
      <c r="C136" s="20" t="s">
        <v>716</v>
      </c>
      <c r="D136" s="21"/>
    </row>
    <row r="137" spans="1:5" ht="12.75">
      <c r="A137" s="34" t="s">
        <v>758</v>
      </c>
      <c r="B137" s="17" t="s">
        <v>738</v>
      </c>
      <c r="C137" s="17" t="s">
        <v>759</v>
      </c>
      <c r="D137" s="22">
        <v>5169354</v>
      </c>
      <c r="E137">
        <v>8</v>
      </c>
    </row>
    <row r="138" spans="1:4" ht="12.75">
      <c r="A138" s="35"/>
      <c r="B138" s="18"/>
      <c r="C138" s="18" t="s">
        <v>760</v>
      </c>
      <c r="D138" s="19"/>
    </row>
    <row r="139" spans="1:4" ht="12.75">
      <c r="A139" s="35"/>
      <c r="B139" s="18"/>
      <c r="C139" s="23" t="s">
        <v>761</v>
      </c>
      <c r="D139" s="19"/>
    </row>
    <row r="140" spans="1:4" ht="12.75">
      <c r="A140" s="35"/>
      <c r="B140" s="18"/>
      <c r="C140" s="18" t="s">
        <v>762</v>
      </c>
      <c r="D140" s="19"/>
    </row>
    <row r="141" spans="1:4" ht="12.75">
      <c r="A141" s="35"/>
      <c r="B141" s="18"/>
      <c r="C141" s="18" t="s">
        <v>763</v>
      </c>
      <c r="D141" s="19"/>
    </row>
    <row r="142" spans="1:4" ht="12.75">
      <c r="A142" s="35"/>
      <c r="B142" s="18"/>
      <c r="C142" s="18" t="s">
        <v>764</v>
      </c>
      <c r="D142" s="19"/>
    </row>
    <row r="143" spans="1:4" ht="12.75">
      <c r="A143" s="35"/>
      <c r="B143" s="18"/>
      <c r="C143" s="18" t="s">
        <v>765</v>
      </c>
      <c r="D143" s="19"/>
    </row>
    <row r="144" spans="1:4" ht="12.75">
      <c r="A144" s="35"/>
      <c r="B144" s="18"/>
      <c r="C144" s="18" t="s">
        <v>766</v>
      </c>
      <c r="D144" s="19"/>
    </row>
    <row r="145" spans="1:4" ht="12.75">
      <c r="A145" s="35"/>
      <c r="B145" s="18"/>
      <c r="C145" s="18"/>
      <c r="D145" s="19"/>
    </row>
    <row r="146" spans="1:4" ht="13.5" thickBot="1">
      <c r="A146" s="36"/>
      <c r="B146" s="20"/>
      <c r="C146" s="20"/>
      <c r="D146" s="21"/>
    </row>
    <row r="147" spans="1:5" ht="12.75">
      <c r="A147" s="34" t="s">
        <v>767</v>
      </c>
      <c r="B147" s="17" t="s">
        <v>747</v>
      </c>
      <c r="C147" s="17" t="s">
        <v>768</v>
      </c>
      <c r="D147" s="22">
        <v>56218829</v>
      </c>
      <c r="E147">
        <v>8</v>
      </c>
    </row>
    <row r="148" spans="1:4" ht="12.75">
      <c r="A148" s="35"/>
      <c r="B148" s="18"/>
      <c r="C148" s="18" t="s">
        <v>769</v>
      </c>
      <c r="D148" s="19"/>
    </row>
    <row r="149" spans="1:4" ht="12.75">
      <c r="A149" s="35"/>
      <c r="B149" s="18"/>
      <c r="C149" s="23" t="s">
        <v>770</v>
      </c>
      <c r="D149" s="19"/>
    </row>
    <row r="150" spans="1:4" ht="12.75">
      <c r="A150" s="35"/>
      <c r="B150" s="18"/>
      <c r="C150" s="18" t="s">
        <v>771</v>
      </c>
      <c r="D150" s="19"/>
    </row>
    <row r="151" spans="1:4" ht="12.75">
      <c r="A151" s="35"/>
      <c r="B151" s="18"/>
      <c r="C151" s="18" t="s">
        <v>772</v>
      </c>
      <c r="D151" s="19"/>
    </row>
    <row r="152" spans="1:4" ht="12.75">
      <c r="A152" s="35"/>
      <c r="B152" s="18"/>
      <c r="C152" s="18" t="s">
        <v>773</v>
      </c>
      <c r="D152" s="19"/>
    </row>
    <row r="153" spans="1:4" ht="12.75">
      <c r="A153" s="35"/>
      <c r="B153" s="18"/>
      <c r="C153" s="18" t="s">
        <v>774</v>
      </c>
      <c r="D153" s="19"/>
    </row>
    <row r="154" spans="1:4" ht="12.75">
      <c r="A154" s="35"/>
      <c r="B154" s="18"/>
      <c r="C154" s="18" t="s">
        <v>775</v>
      </c>
      <c r="D154" s="19"/>
    </row>
    <row r="155" spans="1:4" ht="12.75">
      <c r="A155" s="35"/>
      <c r="B155" s="18"/>
      <c r="C155" s="18"/>
      <c r="D155" s="19"/>
    </row>
    <row r="156" spans="1:4" ht="13.5" thickBot="1">
      <c r="A156" s="36"/>
      <c r="B156" s="20"/>
      <c r="C156" s="20"/>
      <c r="D156" s="21"/>
    </row>
  </sheetData>
  <mergeCells count="15">
    <mergeCell ref="A7:A16"/>
    <mergeCell ref="A17:A26"/>
    <mergeCell ref="A27:A36"/>
    <mergeCell ref="A37:A46"/>
    <mergeCell ref="A67:A76"/>
    <mergeCell ref="A107:A116"/>
    <mergeCell ref="A47:A56"/>
    <mergeCell ref="A57:A66"/>
    <mergeCell ref="A97:A106"/>
    <mergeCell ref="A77:A86"/>
    <mergeCell ref="A87:A96"/>
    <mergeCell ref="A137:A146"/>
    <mergeCell ref="A147:A156"/>
    <mergeCell ref="A117:A126"/>
    <mergeCell ref="A127:A136"/>
  </mergeCells>
  <hyperlinks>
    <hyperlink ref="D7" r:id="rId1" display="helle.artel@mail.e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36"/>
  <sheetViews>
    <sheetView workbookViewId="0" topLeftCell="A109">
      <selection activeCell="G127" sqref="G127"/>
    </sheetView>
  </sheetViews>
  <sheetFormatPr defaultColWidth="9.140625" defaultRowHeight="12.75"/>
  <cols>
    <col min="1" max="1" width="24.421875" style="0" customWidth="1"/>
    <col min="2" max="2" width="18.00390625" style="0" customWidth="1"/>
    <col min="3" max="3" width="21.28125" style="0" customWidth="1"/>
    <col min="4" max="4" width="18.421875" style="0" customWidth="1"/>
  </cols>
  <sheetData>
    <row r="3" spans="1:4" ht="27">
      <c r="A3" s="1" t="s">
        <v>0</v>
      </c>
      <c r="B3" s="1"/>
      <c r="C3" s="1"/>
      <c r="D3" s="1"/>
    </row>
    <row r="6" spans="1:4" ht="24.75" customHeight="1" thickBot="1">
      <c r="A6" s="3" t="s">
        <v>1</v>
      </c>
      <c r="B6" s="3" t="s">
        <v>2</v>
      </c>
      <c r="C6" s="3" t="s">
        <v>4</v>
      </c>
      <c r="D6" s="3" t="s">
        <v>3</v>
      </c>
    </row>
    <row r="7" spans="1:5" ht="12.75">
      <c r="A7" s="37" t="s">
        <v>29</v>
      </c>
      <c r="B7" s="4" t="s">
        <v>17</v>
      </c>
      <c r="C7" s="4" t="s">
        <v>19</v>
      </c>
      <c r="D7" s="5" t="s">
        <v>94</v>
      </c>
      <c r="E7">
        <v>10</v>
      </c>
    </row>
    <row r="8" spans="1:4" ht="12.75">
      <c r="A8" s="38"/>
      <c r="B8" s="2" t="s">
        <v>18</v>
      </c>
      <c r="C8" s="2" t="s">
        <v>20</v>
      </c>
      <c r="D8" s="6"/>
    </row>
    <row r="9" spans="1:4" ht="12.75">
      <c r="A9" s="38"/>
      <c r="B9" s="2"/>
      <c r="C9" s="2" t="s">
        <v>21</v>
      </c>
      <c r="D9" s="6"/>
    </row>
    <row r="10" spans="1:4" ht="12.75">
      <c r="A10" s="38"/>
      <c r="B10" s="2"/>
      <c r="C10" s="2" t="s">
        <v>22</v>
      </c>
      <c r="D10" s="6"/>
    </row>
    <row r="11" spans="1:4" ht="12.75">
      <c r="A11" s="38"/>
      <c r="B11" s="2"/>
      <c r="C11" s="2" t="s">
        <v>23</v>
      </c>
      <c r="D11" s="6"/>
    </row>
    <row r="12" spans="1:4" ht="12.75">
      <c r="A12" s="38"/>
      <c r="B12" s="2"/>
      <c r="C12" s="2" t="s">
        <v>24</v>
      </c>
      <c r="D12" s="6"/>
    </row>
    <row r="13" spans="1:4" ht="12.75">
      <c r="A13" s="38"/>
      <c r="B13" s="2"/>
      <c r="C13" s="2" t="s">
        <v>25</v>
      </c>
      <c r="D13" s="6"/>
    </row>
    <row r="14" spans="1:4" ht="12.75">
      <c r="A14" s="38"/>
      <c r="B14" s="2"/>
      <c r="C14" s="2" t="s">
        <v>26</v>
      </c>
      <c r="D14" s="6"/>
    </row>
    <row r="15" spans="1:4" ht="12.75">
      <c r="A15" s="38"/>
      <c r="B15" s="2"/>
      <c r="C15" s="2" t="s">
        <v>27</v>
      </c>
      <c r="D15" s="6"/>
    </row>
    <row r="16" spans="1:4" ht="13.5" thickBot="1">
      <c r="A16" s="39"/>
      <c r="B16" s="7"/>
      <c r="C16" s="7" t="s">
        <v>28</v>
      </c>
      <c r="D16" s="8"/>
    </row>
    <row r="17" spans="1:5" ht="12.75">
      <c r="A17" s="37" t="s">
        <v>148</v>
      </c>
      <c r="B17" s="4" t="s">
        <v>128</v>
      </c>
      <c r="C17" s="4" t="s">
        <v>149</v>
      </c>
      <c r="D17" s="9">
        <v>4466460</v>
      </c>
      <c r="E17">
        <v>8</v>
      </c>
    </row>
    <row r="18" spans="1:4" ht="12.75">
      <c r="A18" s="38"/>
      <c r="B18" s="2"/>
      <c r="C18" s="2" t="s">
        <v>150</v>
      </c>
      <c r="D18" s="6">
        <v>56628784</v>
      </c>
    </row>
    <row r="19" spans="1:4" ht="12.75">
      <c r="A19" s="38"/>
      <c r="B19" s="2"/>
      <c r="C19" s="2" t="s">
        <v>151</v>
      </c>
      <c r="D19" s="6"/>
    </row>
    <row r="20" spans="1:4" ht="12.75">
      <c r="A20" s="38"/>
      <c r="B20" s="2"/>
      <c r="C20" s="2" t="s">
        <v>152</v>
      </c>
      <c r="D20" s="6"/>
    </row>
    <row r="21" spans="1:4" ht="12.75">
      <c r="A21" s="38"/>
      <c r="B21" s="2"/>
      <c r="C21" s="2" t="s">
        <v>153</v>
      </c>
      <c r="D21" s="6"/>
    </row>
    <row r="22" spans="1:4" ht="12.75">
      <c r="A22" s="38"/>
      <c r="B22" s="2"/>
      <c r="C22" s="2" t="s">
        <v>154</v>
      </c>
      <c r="D22" s="6"/>
    </row>
    <row r="23" spans="1:4" ht="12.75">
      <c r="A23" s="38"/>
      <c r="B23" s="2"/>
      <c r="C23" s="2" t="s">
        <v>155</v>
      </c>
      <c r="D23" s="6"/>
    </row>
    <row r="24" spans="1:4" ht="12.75">
      <c r="A24" s="38"/>
      <c r="B24" s="2"/>
      <c r="C24" s="2" t="s">
        <v>156</v>
      </c>
      <c r="D24" s="6"/>
    </row>
    <row r="25" spans="1:4" ht="12.75">
      <c r="A25" s="38"/>
      <c r="B25" s="2"/>
      <c r="C25" s="2"/>
      <c r="D25" s="6"/>
    </row>
    <row r="26" spans="1:4" ht="13.5" thickBot="1">
      <c r="A26" s="39"/>
      <c r="B26" s="7"/>
      <c r="C26" s="7"/>
      <c r="D26" s="8"/>
    </row>
    <row r="27" spans="1:5" ht="12.75">
      <c r="A27" s="34" t="s">
        <v>166</v>
      </c>
      <c r="B27" s="4" t="s">
        <v>167</v>
      </c>
      <c r="C27" s="4" t="s">
        <v>168</v>
      </c>
      <c r="D27" s="9">
        <v>5205359</v>
      </c>
      <c r="E27">
        <v>10</v>
      </c>
    </row>
    <row r="28" spans="1:4" ht="12.75">
      <c r="A28" s="40"/>
      <c r="B28" s="2"/>
      <c r="C28" s="2" t="s">
        <v>169</v>
      </c>
      <c r="D28" s="6"/>
    </row>
    <row r="29" spans="1:4" ht="12.75">
      <c r="A29" s="40"/>
      <c r="B29" s="2"/>
      <c r="C29" s="2" t="s">
        <v>170</v>
      </c>
      <c r="D29" s="6"/>
    </row>
    <row r="30" spans="1:4" ht="12.75">
      <c r="A30" s="40"/>
      <c r="B30" s="2"/>
      <c r="C30" s="2" t="s">
        <v>171</v>
      </c>
      <c r="D30" s="6"/>
    </row>
    <row r="31" spans="1:4" ht="12.75">
      <c r="A31" s="40"/>
      <c r="B31" s="2"/>
      <c r="C31" s="2" t="s">
        <v>172</v>
      </c>
      <c r="D31" s="6"/>
    </row>
    <row r="32" spans="1:4" ht="12.75">
      <c r="A32" s="40"/>
      <c r="B32" s="2"/>
      <c r="C32" s="2" t="s">
        <v>173</v>
      </c>
      <c r="D32" s="6"/>
    </row>
    <row r="33" spans="1:4" ht="12.75">
      <c r="A33" s="40"/>
      <c r="B33" s="2"/>
      <c r="C33" s="2" t="s">
        <v>174</v>
      </c>
      <c r="D33" s="6"/>
    </row>
    <row r="34" spans="1:4" ht="12.75">
      <c r="A34" s="40"/>
      <c r="B34" s="2"/>
      <c r="C34" s="2" t="s">
        <v>175</v>
      </c>
      <c r="D34" s="6"/>
    </row>
    <row r="35" spans="1:4" ht="12.75">
      <c r="A35" s="40"/>
      <c r="B35" s="2"/>
      <c r="C35" s="2" t="s">
        <v>176</v>
      </c>
      <c r="D35" s="6"/>
    </row>
    <row r="36" spans="1:4" ht="13.5" thickBot="1">
      <c r="A36" s="41"/>
      <c r="B36" s="7"/>
      <c r="C36" s="7" t="s">
        <v>177</v>
      </c>
      <c r="D36" s="8"/>
    </row>
    <row r="37" spans="1:5" ht="12.75">
      <c r="A37" s="34" t="s">
        <v>178</v>
      </c>
      <c r="B37" s="4" t="s">
        <v>167</v>
      </c>
      <c r="C37" s="4" t="s">
        <v>179</v>
      </c>
      <c r="D37" s="9">
        <v>5205359</v>
      </c>
      <c r="E37">
        <v>10</v>
      </c>
    </row>
    <row r="38" spans="1:4" ht="12.75">
      <c r="A38" s="40"/>
      <c r="B38" s="2"/>
      <c r="C38" s="2" t="s">
        <v>180</v>
      </c>
      <c r="D38" s="6"/>
    </row>
    <row r="39" spans="1:4" ht="12.75">
      <c r="A39" s="40"/>
      <c r="B39" s="2"/>
      <c r="C39" s="2" t="s">
        <v>181</v>
      </c>
      <c r="D39" s="6"/>
    </row>
    <row r="40" spans="1:4" ht="12.75">
      <c r="A40" s="40"/>
      <c r="B40" s="2"/>
      <c r="C40" s="2" t="s">
        <v>182</v>
      </c>
      <c r="D40" s="6"/>
    </row>
    <row r="41" spans="1:4" ht="12.75">
      <c r="A41" s="40"/>
      <c r="B41" s="2"/>
      <c r="C41" s="2" t="s">
        <v>184</v>
      </c>
      <c r="D41" s="6"/>
    </row>
    <row r="42" spans="1:4" ht="12.75">
      <c r="A42" s="40"/>
      <c r="B42" s="2"/>
      <c r="C42" s="2" t="s">
        <v>185</v>
      </c>
      <c r="D42" s="6"/>
    </row>
    <row r="43" spans="1:4" ht="12.75">
      <c r="A43" s="40"/>
      <c r="B43" s="2"/>
      <c r="C43" s="2" t="s">
        <v>186</v>
      </c>
      <c r="D43" s="6"/>
    </row>
    <row r="44" spans="1:4" ht="12.75">
      <c r="A44" s="40"/>
      <c r="B44" s="2"/>
      <c r="C44" s="2" t="s">
        <v>187</v>
      </c>
      <c r="D44" s="6"/>
    </row>
    <row r="45" spans="1:4" ht="12.75">
      <c r="A45" s="40"/>
      <c r="B45" s="2"/>
      <c r="C45" s="2" t="s">
        <v>183</v>
      </c>
      <c r="D45" s="6"/>
    </row>
    <row r="46" spans="1:4" ht="13.5" thickBot="1">
      <c r="A46" s="40"/>
      <c r="B46" s="14"/>
      <c r="C46" s="14" t="s">
        <v>188</v>
      </c>
      <c r="D46" s="13"/>
    </row>
    <row r="47" spans="1:5" ht="12.75">
      <c r="A47" s="34" t="s">
        <v>245</v>
      </c>
      <c r="B47" s="4" t="s">
        <v>267</v>
      </c>
      <c r="C47" s="12" t="s">
        <v>269</v>
      </c>
      <c r="D47" s="5" t="s">
        <v>268</v>
      </c>
      <c r="E47">
        <v>10</v>
      </c>
    </row>
    <row r="48" spans="1:4" ht="12.75">
      <c r="A48" s="40"/>
      <c r="B48" s="2"/>
      <c r="C48" s="2" t="s">
        <v>270</v>
      </c>
      <c r="D48" s="6"/>
    </row>
    <row r="49" spans="1:4" ht="12.75">
      <c r="A49" s="40"/>
      <c r="B49" s="2"/>
      <c r="C49" s="2" t="s">
        <v>271</v>
      </c>
      <c r="D49" s="6"/>
    </row>
    <row r="50" spans="1:4" ht="12.75">
      <c r="A50" s="40"/>
      <c r="B50" s="2"/>
      <c r="C50" s="2" t="s">
        <v>272</v>
      </c>
      <c r="D50" s="6"/>
    </row>
    <row r="51" spans="1:4" ht="12.75">
      <c r="A51" s="40"/>
      <c r="B51" s="2"/>
      <c r="C51" s="2" t="s">
        <v>273</v>
      </c>
      <c r="D51" s="6"/>
    </row>
    <row r="52" spans="1:4" ht="12.75">
      <c r="A52" s="40"/>
      <c r="B52" s="2"/>
      <c r="C52" s="2" t="s">
        <v>274</v>
      </c>
      <c r="D52" s="6"/>
    </row>
    <row r="53" spans="1:4" ht="12.75">
      <c r="A53" s="40"/>
      <c r="B53" s="2"/>
      <c r="C53" s="2" t="s">
        <v>275</v>
      </c>
      <c r="D53" s="6"/>
    </row>
    <row r="54" spans="1:4" ht="12.75">
      <c r="A54" s="40"/>
      <c r="B54" s="2"/>
      <c r="C54" s="2" t="s">
        <v>276</v>
      </c>
      <c r="D54" s="6"/>
    </row>
    <row r="55" spans="1:4" ht="12.75">
      <c r="A55" s="40"/>
      <c r="B55" s="2"/>
      <c r="C55" s="2" t="s">
        <v>278</v>
      </c>
      <c r="D55" s="6"/>
    </row>
    <row r="56" spans="1:4" ht="13.5" thickBot="1">
      <c r="A56" s="41"/>
      <c r="B56" s="7"/>
      <c r="C56" s="7" t="s">
        <v>277</v>
      </c>
      <c r="D56" s="8"/>
    </row>
    <row r="57" spans="1:5" ht="12.75">
      <c r="A57" s="34" t="s">
        <v>279</v>
      </c>
      <c r="B57" s="4" t="s">
        <v>280</v>
      </c>
      <c r="C57" s="12" t="s">
        <v>292</v>
      </c>
      <c r="D57" s="9">
        <v>56918862</v>
      </c>
      <c r="E57">
        <v>10</v>
      </c>
    </row>
    <row r="58" spans="1:4" ht="12.75">
      <c r="A58" s="40"/>
      <c r="B58" s="2"/>
      <c r="C58" s="2" t="s">
        <v>293</v>
      </c>
      <c r="D58" s="6"/>
    </row>
    <row r="59" spans="1:4" ht="12.75">
      <c r="A59" s="40"/>
      <c r="B59" s="2"/>
      <c r="C59" s="2" t="s">
        <v>294</v>
      </c>
      <c r="D59" s="6"/>
    </row>
    <row r="60" spans="1:4" ht="12.75">
      <c r="A60" s="40"/>
      <c r="B60" s="2"/>
      <c r="C60" s="2" t="s">
        <v>295</v>
      </c>
      <c r="D60" s="6"/>
    </row>
    <row r="61" spans="1:4" ht="12.75">
      <c r="A61" s="40"/>
      <c r="B61" s="2"/>
      <c r="C61" s="2" t="s">
        <v>296</v>
      </c>
      <c r="D61" s="6"/>
    </row>
    <row r="62" spans="1:4" ht="12.75">
      <c r="A62" s="40"/>
      <c r="B62" s="2"/>
      <c r="C62" s="2" t="s">
        <v>297</v>
      </c>
      <c r="D62" s="6"/>
    </row>
    <row r="63" spans="1:4" ht="12.75">
      <c r="A63" s="40"/>
      <c r="B63" s="2"/>
      <c r="C63" s="2" t="s">
        <v>298</v>
      </c>
      <c r="D63" s="6"/>
    </row>
    <row r="64" spans="1:4" ht="12.75">
      <c r="A64" s="40"/>
      <c r="B64" s="2"/>
      <c r="C64" s="2" t="s">
        <v>299</v>
      </c>
      <c r="D64" s="6"/>
    </row>
    <row r="65" spans="1:4" ht="12.75">
      <c r="A65" s="40"/>
      <c r="B65" s="2"/>
      <c r="C65" s="2" t="s">
        <v>300</v>
      </c>
      <c r="D65" s="6"/>
    </row>
    <row r="66" spans="1:4" ht="13.5" thickBot="1">
      <c r="A66" s="41"/>
      <c r="B66" s="7"/>
      <c r="C66" s="7" t="s">
        <v>301</v>
      </c>
      <c r="D66" s="8"/>
    </row>
    <row r="67" spans="1:5" ht="12.75">
      <c r="A67" s="34" t="s">
        <v>313</v>
      </c>
      <c r="B67" s="4" t="s">
        <v>302</v>
      </c>
      <c r="C67" s="12" t="s">
        <v>359</v>
      </c>
      <c r="D67" s="9">
        <v>5018259</v>
      </c>
      <c r="E67">
        <v>10</v>
      </c>
    </row>
    <row r="68" spans="1:4" ht="12.75">
      <c r="A68" s="40"/>
      <c r="B68" s="2"/>
      <c r="C68" s="2" t="s">
        <v>360</v>
      </c>
      <c r="D68" s="6"/>
    </row>
    <row r="69" spans="1:4" ht="12.75">
      <c r="A69" s="40"/>
      <c r="B69" s="2"/>
      <c r="C69" s="2" t="s">
        <v>361</v>
      </c>
      <c r="D69" s="6"/>
    </row>
    <row r="70" spans="1:4" ht="12.75">
      <c r="A70" s="40"/>
      <c r="B70" s="2"/>
      <c r="C70" s="2" t="s">
        <v>368</v>
      </c>
      <c r="D70" s="6"/>
    </row>
    <row r="71" spans="1:4" ht="12.75">
      <c r="A71" s="40"/>
      <c r="B71" s="2"/>
      <c r="C71" s="2" t="s">
        <v>362</v>
      </c>
      <c r="D71" s="6"/>
    </row>
    <row r="72" spans="1:4" ht="12.75">
      <c r="A72" s="40"/>
      <c r="B72" s="2"/>
      <c r="C72" s="2" t="s">
        <v>363</v>
      </c>
      <c r="D72" s="6"/>
    </row>
    <row r="73" spans="1:4" ht="12.75">
      <c r="A73" s="40"/>
      <c r="B73" s="2"/>
      <c r="C73" s="2" t="s">
        <v>364</v>
      </c>
      <c r="D73" s="6"/>
    </row>
    <row r="74" spans="1:4" ht="12.75">
      <c r="A74" s="40"/>
      <c r="B74" s="2"/>
      <c r="C74" s="2" t="s">
        <v>365</v>
      </c>
      <c r="D74" s="6"/>
    </row>
    <row r="75" spans="1:4" ht="12.75">
      <c r="A75" s="40"/>
      <c r="B75" s="2"/>
      <c r="C75" s="2" t="s">
        <v>366</v>
      </c>
      <c r="D75" s="6"/>
    </row>
    <row r="76" spans="1:4" ht="13.5" thickBot="1">
      <c r="A76" s="41"/>
      <c r="B76" s="7"/>
      <c r="C76" s="7" t="s">
        <v>367</v>
      </c>
      <c r="D76" s="8"/>
    </row>
    <row r="77" spans="1:5" ht="12.75">
      <c r="A77" s="34" t="s">
        <v>403</v>
      </c>
      <c r="B77" s="4" t="s">
        <v>380</v>
      </c>
      <c r="C77" s="12" t="s">
        <v>405</v>
      </c>
      <c r="D77" s="9"/>
      <c r="E77">
        <v>10</v>
      </c>
    </row>
    <row r="78" spans="1:4" ht="12.75">
      <c r="A78" s="40"/>
      <c r="B78" s="2"/>
      <c r="C78" s="2" t="s">
        <v>406</v>
      </c>
      <c r="D78" s="6"/>
    </row>
    <row r="79" spans="1:4" ht="12.75">
      <c r="A79" s="40"/>
      <c r="B79" s="2"/>
      <c r="C79" s="2" t="s">
        <v>407</v>
      </c>
      <c r="D79" s="6"/>
    </row>
    <row r="80" spans="1:4" ht="12.75">
      <c r="A80" s="40"/>
      <c r="B80" s="2"/>
      <c r="C80" s="2" t="s">
        <v>408</v>
      </c>
      <c r="D80" s="6"/>
    </row>
    <row r="81" spans="1:4" ht="12.75">
      <c r="A81" s="40"/>
      <c r="B81" s="2"/>
      <c r="C81" s="2" t="s">
        <v>409</v>
      </c>
      <c r="D81" s="6"/>
    </row>
    <row r="82" spans="1:4" ht="12.75">
      <c r="A82" s="40"/>
      <c r="B82" s="2"/>
      <c r="C82" s="2" t="s">
        <v>410</v>
      </c>
      <c r="D82" s="6"/>
    </row>
    <row r="83" spans="1:4" ht="12.75">
      <c r="A83" s="40"/>
      <c r="B83" s="2"/>
      <c r="C83" s="2" t="s">
        <v>411</v>
      </c>
      <c r="D83" s="6"/>
    </row>
    <row r="84" spans="1:4" ht="12.75">
      <c r="A84" s="40"/>
      <c r="B84" s="2"/>
      <c r="C84" s="2" t="s">
        <v>412</v>
      </c>
      <c r="D84" s="6"/>
    </row>
    <row r="85" spans="1:4" ht="12.75">
      <c r="A85" s="40"/>
      <c r="B85" s="2"/>
      <c r="C85" s="2" t="s">
        <v>413</v>
      </c>
      <c r="D85" s="6"/>
    </row>
    <row r="86" spans="1:4" ht="13.5" thickBot="1">
      <c r="A86" s="41"/>
      <c r="B86" s="7"/>
      <c r="C86" s="7" t="s">
        <v>414</v>
      </c>
      <c r="D86" s="8"/>
    </row>
    <row r="87" spans="1:5" ht="12.75">
      <c r="A87" s="34" t="s">
        <v>415</v>
      </c>
      <c r="B87" s="4" t="s">
        <v>392</v>
      </c>
      <c r="C87" s="12" t="s">
        <v>416</v>
      </c>
      <c r="D87" s="9">
        <v>55630022</v>
      </c>
      <c r="E87">
        <v>10</v>
      </c>
    </row>
    <row r="88" spans="1:4" ht="12.75">
      <c r="A88" s="40"/>
      <c r="B88" s="2"/>
      <c r="C88" s="2" t="s">
        <v>417</v>
      </c>
      <c r="D88" s="6"/>
    </row>
    <row r="89" spans="1:4" ht="12.75">
      <c r="A89" s="40"/>
      <c r="B89" s="2"/>
      <c r="C89" s="2" t="s">
        <v>418</v>
      </c>
      <c r="D89" s="6"/>
    </row>
    <row r="90" spans="1:4" ht="12.75">
      <c r="A90" s="40"/>
      <c r="B90" s="2"/>
      <c r="C90" s="2" t="s">
        <v>419</v>
      </c>
      <c r="D90" s="6"/>
    </row>
    <row r="91" spans="1:4" ht="12.75">
      <c r="A91" s="40"/>
      <c r="B91" s="2"/>
      <c r="C91" s="2" t="s">
        <v>420</v>
      </c>
      <c r="D91" s="6"/>
    </row>
    <row r="92" spans="1:4" ht="12.75">
      <c r="A92" s="40"/>
      <c r="B92" s="2"/>
      <c r="C92" s="2" t="s">
        <v>421</v>
      </c>
      <c r="D92" s="6"/>
    </row>
    <row r="93" spans="1:4" ht="12.75">
      <c r="A93" s="40"/>
      <c r="B93" s="2"/>
      <c r="C93" s="2" t="s">
        <v>422</v>
      </c>
      <c r="D93" s="6"/>
    </row>
    <row r="94" spans="1:4" ht="12.75">
      <c r="A94" s="40"/>
      <c r="B94" s="2"/>
      <c r="C94" s="2" t="s">
        <v>423</v>
      </c>
      <c r="D94" s="6"/>
    </row>
    <row r="95" spans="1:4" ht="12.75">
      <c r="A95" s="40"/>
      <c r="B95" s="2"/>
      <c r="C95" s="2" t="s">
        <v>424</v>
      </c>
      <c r="D95" s="6"/>
    </row>
    <row r="96" spans="1:4" ht="13.5" thickBot="1">
      <c r="A96" s="41"/>
      <c r="B96" s="7"/>
      <c r="C96" s="7" t="s">
        <v>425</v>
      </c>
      <c r="D96" s="8"/>
    </row>
    <row r="97" spans="1:5" ht="12.75">
      <c r="A97" s="34" t="s">
        <v>558</v>
      </c>
      <c r="B97" s="17" t="s">
        <v>506</v>
      </c>
      <c r="C97" s="17" t="s">
        <v>559</v>
      </c>
      <c r="D97" s="22">
        <v>55593664</v>
      </c>
      <c r="E97">
        <v>10</v>
      </c>
    </row>
    <row r="98" spans="1:4" ht="12.75">
      <c r="A98" s="35"/>
      <c r="B98" s="18"/>
      <c r="C98" s="18" t="s">
        <v>560</v>
      </c>
      <c r="D98" s="19"/>
    </row>
    <row r="99" spans="1:4" ht="12.75">
      <c r="A99" s="35"/>
      <c r="B99" s="18"/>
      <c r="C99" s="23" t="s">
        <v>561</v>
      </c>
      <c r="D99" s="19"/>
    </row>
    <row r="100" spans="1:4" ht="12.75">
      <c r="A100" s="35"/>
      <c r="B100" s="18"/>
      <c r="C100" s="18" t="s">
        <v>562</v>
      </c>
      <c r="D100" s="19"/>
    </row>
    <row r="101" spans="1:4" ht="12.75">
      <c r="A101" s="35"/>
      <c r="B101" s="18"/>
      <c r="C101" s="18" t="s">
        <v>563</v>
      </c>
      <c r="D101" s="19"/>
    </row>
    <row r="102" spans="1:4" ht="12.75">
      <c r="A102" s="35"/>
      <c r="B102" s="18"/>
      <c r="C102" s="18" t="s">
        <v>564</v>
      </c>
      <c r="D102" s="19"/>
    </row>
    <row r="103" spans="1:4" ht="12.75">
      <c r="A103" s="35"/>
      <c r="B103" s="18"/>
      <c r="C103" s="18" t="s">
        <v>565</v>
      </c>
      <c r="D103" s="19"/>
    </row>
    <row r="104" spans="1:4" ht="12.75">
      <c r="A104" s="35"/>
      <c r="B104" s="18"/>
      <c r="C104" s="18" t="s">
        <v>566</v>
      </c>
      <c r="D104" s="19"/>
    </row>
    <row r="105" spans="1:4" ht="12.75">
      <c r="A105" s="35"/>
      <c r="B105" s="18"/>
      <c r="C105" s="18" t="s">
        <v>567</v>
      </c>
      <c r="D105" s="19"/>
    </row>
    <row r="106" spans="1:4" ht="13.5" thickBot="1">
      <c r="A106" s="36"/>
      <c r="B106" s="20"/>
      <c r="C106" s="20" t="s">
        <v>568</v>
      </c>
      <c r="D106" s="21"/>
    </row>
    <row r="107" spans="1:5" ht="12.75">
      <c r="A107" s="34" t="s">
        <v>717</v>
      </c>
      <c r="B107" s="17" t="s">
        <v>676</v>
      </c>
      <c r="C107" s="17" t="s">
        <v>719</v>
      </c>
      <c r="D107" s="22">
        <v>55975488</v>
      </c>
      <c r="E107">
        <v>10</v>
      </c>
    </row>
    <row r="108" spans="1:4" ht="12.75">
      <c r="A108" s="35"/>
      <c r="B108" s="18"/>
      <c r="C108" s="18" t="s">
        <v>720</v>
      </c>
      <c r="D108" s="19"/>
    </row>
    <row r="109" spans="1:4" ht="12.75">
      <c r="A109" s="35"/>
      <c r="B109" s="18"/>
      <c r="C109" s="23" t="s">
        <v>721</v>
      </c>
      <c r="D109" s="19"/>
    </row>
    <row r="110" spans="1:4" ht="12.75">
      <c r="A110" s="35"/>
      <c r="B110" s="18"/>
      <c r="C110" s="18" t="s">
        <v>722</v>
      </c>
      <c r="D110" s="19"/>
    </row>
    <row r="111" spans="1:4" ht="12.75">
      <c r="A111" s="35"/>
      <c r="B111" s="18"/>
      <c r="C111" s="18" t="s">
        <v>723</v>
      </c>
      <c r="D111" s="19"/>
    </row>
    <row r="112" spans="1:4" ht="12.75">
      <c r="A112" s="35"/>
      <c r="B112" s="18"/>
      <c r="C112" s="18" t="s">
        <v>724</v>
      </c>
      <c r="D112" s="19"/>
    </row>
    <row r="113" spans="1:4" ht="12.75">
      <c r="A113" s="35"/>
      <c r="B113" s="18"/>
      <c r="C113" s="18" t="s">
        <v>725</v>
      </c>
      <c r="D113" s="19"/>
    </row>
    <row r="114" spans="1:4" ht="12.75">
      <c r="A114" s="35"/>
      <c r="B114" s="18"/>
      <c r="C114" s="18" t="s">
        <v>726</v>
      </c>
      <c r="D114" s="19"/>
    </row>
    <row r="115" spans="1:4" ht="12.75">
      <c r="A115" s="35"/>
      <c r="B115" s="18"/>
      <c r="C115" s="18" t="s">
        <v>727</v>
      </c>
      <c r="D115" s="19"/>
    </row>
    <row r="116" spans="1:4" ht="13.5" thickBot="1">
      <c r="A116" s="36"/>
      <c r="B116" s="20"/>
      <c r="C116" s="20" t="s">
        <v>728</v>
      </c>
      <c r="D116" s="21"/>
    </row>
    <row r="117" spans="1:5" ht="12.75">
      <c r="A117" s="34" t="s">
        <v>718</v>
      </c>
      <c r="B117" s="17" t="s">
        <v>665</v>
      </c>
      <c r="C117" s="17" t="s">
        <v>729</v>
      </c>
      <c r="D117" s="22">
        <v>4475531</v>
      </c>
      <c r="E117">
        <v>8</v>
      </c>
    </row>
    <row r="118" spans="1:4" ht="12.75">
      <c r="A118" s="35"/>
      <c r="B118" s="18"/>
      <c r="C118" s="18" t="s">
        <v>730</v>
      </c>
      <c r="D118" s="19"/>
    </row>
    <row r="119" spans="1:4" ht="12.75">
      <c r="A119" s="35"/>
      <c r="B119" s="18"/>
      <c r="C119" s="23" t="s">
        <v>731</v>
      </c>
      <c r="D119" s="19"/>
    </row>
    <row r="120" spans="1:4" ht="12.75">
      <c r="A120" s="35"/>
      <c r="B120" s="18"/>
      <c r="C120" s="18" t="s">
        <v>732</v>
      </c>
      <c r="D120" s="19"/>
    </row>
    <row r="121" spans="1:4" ht="12.75">
      <c r="A121" s="35"/>
      <c r="B121" s="18"/>
      <c r="C121" s="18" t="s">
        <v>733</v>
      </c>
      <c r="D121" s="19"/>
    </row>
    <row r="122" spans="1:4" ht="12.75">
      <c r="A122" s="35"/>
      <c r="B122" s="18"/>
      <c r="C122" s="18" t="s">
        <v>734</v>
      </c>
      <c r="D122" s="19"/>
    </row>
    <row r="123" spans="1:4" ht="12.75">
      <c r="A123" s="35"/>
      <c r="B123" s="18"/>
      <c r="C123" s="18" t="s">
        <v>735</v>
      </c>
      <c r="D123" s="19"/>
    </row>
    <row r="124" spans="1:4" ht="12.75">
      <c r="A124" s="35"/>
      <c r="B124" s="18"/>
      <c r="C124" s="18" t="s">
        <v>736</v>
      </c>
      <c r="D124" s="19"/>
    </row>
    <row r="125" spans="1:4" ht="12.75">
      <c r="A125" s="35"/>
      <c r="B125" s="18"/>
      <c r="C125" s="18"/>
      <c r="D125" s="19"/>
    </row>
    <row r="126" spans="1:4" ht="13.5" thickBot="1">
      <c r="A126" s="36"/>
      <c r="B126" s="20"/>
      <c r="C126" s="20"/>
      <c r="D126" s="21"/>
    </row>
    <row r="127" spans="1:5" ht="12.75">
      <c r="A127" s="34" t="s">
        <v>776</v>
      </c>
      <c r="B127" s="17" t="s">
        <v>747</v>
      </c>
      <c r="C127" s="17" t="s">
        <v>748</v>
      </c>
      <c r="D127" s="22">
        <v>56218829</v>
      </c>
      <c r="E127">
        <v>8</v>
      </c>
    </row>
    <row r="128" spans="1:4" ht="12.75">
      <c r="A128" s="35"/>
      <c r="B128" s="18"/>
      <c r="C128" s="18" t="s">
        <v>777</v>
      </c>
      <c r="D128" s="19"/>
    </row>
    <row r="129" spans="1:4" ht="12.75">
      <c r="A129" s="35"/>
      <c r="B129" s="18"/>
      <c r="C129" s="23" t="s">
        <v>778</v>
      </c>
      <c r="D129" s="19"/>
    </row>
    <row r="130" spans="1:4" ht="12.75">
      <c r="A130" s="35"/>
      <c r="B130" s="18"/>
      <c r="C130" s="18" t="s">
        <v>779</v>
      </c>
      <c r="D130" s="19"/>
    </row>
    <row r="131" spans="1:4" ht="12.75">
      <c r="A131" s="35"/>
      <c r="B131" s="18"/>
      <c r="C131" s="18" t="s">
        <v>780</v>
      </c>
      <c r="D131" s="19"/>
    </row>
    <row r="132" spans="1:4" ht="12.75">
      <c r="A132" s="35"/>
      <c r="B132" s="18"/>
      <c r="C132" s="18" t="s">
        <v>781</v>
      </c>
      <c r="D132" s="19"/>
    </row>
    <row r="133" spans="1:4" ht="12.75">
      <c r="A133" s="35"/>
      <c r="B133" s="18"/>
      <c r="C133" s="18" t="s">
        <v>782</v>
      </c>
      <c r="D133" s="19"/>
    </row>
    <row r="134" spans="1:4" ht="12.75">
      <c r="A134" s="35"/>
      <c r="B134" s="18"/>
      <c r="C134" s="18" t="s">
        <v>783</v>
      </c>
      <c r="D134" s="19"/>
    </row>
    <row r="135" spans="1:4" ht="12.75">
      <c r="A135" s="35"/>
      <c r="B135" s="18"/>
      <c r="C135" s="18"/>
      <c r="D135" s="19"/>
    </row>
    <row r="136" spans="1:4" ht="13.5" thickBot="1">
      <c r="A136" s="36"/>
      <c r="B136" s="20"/>
      <c r="C136" s="20"/>
      <c r="D136" s="21"/>
    </row>
  </sheetData>
  <mergeCells count="13">
    <mergeCell ref="A7:A16"/>
    <mergeCell ref="A17:A26"/>
    <mergeCell ref="A27:A36"/>
    <mergeCell ref="A37:A46"/>
    <mergeCell ref="A47:A56"/>
    <mergeCell ref="A67:A76"/>
    <mergeCell ref="A77:A86"/>
    <mergeCell ref="A87:A96"/>
    <mergeCell ref="A57:A66"/>
    <mergeCell ref="A127:A136"/>
    <mergeCell ref="A107:A116"/>
    <mergeCell ref="A117:A126"/>
    <mergeCell ref="A97:A106"/>
  </mergeCells>
  <hyperlinks>
    <hyperlink ref="D7" r:id="rId1" display="helle.artel@mail.ee"/>
    <hyperlink ref="D47" r:id="rId2" display="riinat@yhis.parnu.e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8"/>
  <sheetViews>
    <sheetView tabSelected="1" workbookViewId="0" topLeftCell="A19">
      <selection activeCell="E43" sqref="E43"/>
    </sheetView>
  </sheetViews>
  <sheetFormatPr defaultColWidth="9.140625" defaultRowHeight="12.75"/>
  <cols>
    <col min="1" max="1" width="14.140625" style="0" customWidth="1"/>
    <col min="2" max="2" width="19.421875" style="0" customWidth="1"/>
    <col min="6" max="6" width="20.8515625" style="0" customWidth="1"/>
    <col min="7" max="7" width="13.421875" style="0" customWidth="1"/>
  </cols>
  <sheetData>
    <row r="4" spans="1:4" ht="27">
      <c r="A4" s="1" t="s">
        <v>0</v>
      </c>
      <c r="B4" s="1"/>
      <c r="C4" s="1"/>
      <c r="D4" s="1"/>
    </row>
    <row r="6" ht="13.5" thickBot="1"/>
    <row r="7" spans="1:9" ht="25.5" customHeight="1">
      <c r="A7" s="24" t="s">
        <v>569</v>
      </c>
      <c r="B7" s="29" t="s">
        <v>570</v>
      </c>
      <c r="C7" s="25" t="s">
        <v>784</v>
      </c>
      <c r="F7" s="31" t="s">
        <v>790</v>
      </c>
      <c r="G7" s="31" t="s">
        <v>791</v>
      </c>
      <c r="H7" s="33">
        <v>500</v>
      </c>
      <c r="I7" s="33">
        <v>100</v>
      </c>
    </row>
    <row r="8" spans="1:9" ht="12.75">
      <c r="A8" s="26" t="s">
        <v>571</v>
      </c>
      <c r="B8" s="2">
        <v>20</v>
      </c>
      <c r="C8" s="6">
        <v>187</v>
      </c>
      <c r="F8" s="2" t="s">
        <v>792</v>
      </c>
      <c r="G8" s="2">
        <f>SUM(2+1+1+2+1)</f>
        <v>7</v>
      </c>
      <c r="H8" s="2">
        <v>1</v>
      </c>
      <c r="I8" s="2">
        <v>2</v>
      </c>
    </row>
    <row r="9" spans="1:9" ht="12.75">
      <c r="A9" s="26" t="s">
        <v>572</v>
      </c>
      <c r="B9" s="2">
        <v>12</v>
      </c>
      <c r="C9" s="6">
        <v>110</v>
      </c>
      <c r="F9" s="2" t="s">
        <v>793</v>
      </c>
      <c r="G9" s="2">
        <f>SUM(1+1+1)</f>
        <v>3</v>
      </c>
      <c r="H9" s="2"/>
      <c r="I9" s="2">
        <v>3</v>
      </c>
    </row>
    <row r="10" spans="1:9" ht="12.75">
      <c r="A10" s="26" t="s">
        <v>573</v>
      </c>
      <c r="B10" s="2">
        <v>12</v>
      </c>
      <c r="C10" s="6">
        <v>110</v>
      </c>
      <c r="F10" s="2" t="s">
        <v>794</v>
      </c>
      <c r="G10" s="2">
        <f>SUM(1+1+1)</f>
        <v>3</v>
      </c>
      <c r="H10" s="2"/>
      <c r="I10" s="2">
        <v>3</v>
      </c>
    </row>
    <row r="11" spans="1:9" ht="12.75">
      <c r="A11" s="26" t="s">
        <v>574</v>
      </c>
      <c r="B11" s="2">
        <v>15</v>
      </c>
      <c r="C11" s="6">
        <v>144</v>
      </c>
      <c r="F11" s="2" t="s">
        <v>795</v>
      </c>
      <c r="G11" s="2">
        <f>SUM(1+1)</f>
        <v>2</v>
      </c>
      <c r="H11" s="2"/>
      <c r="I11" s="2">
        <v>2</v>
      </c>
    </row>
    <row r="12" spans="1:9" ht="12.75">
      <c r="A12" s="26" t="s">
        <v>575</v>
      </c>
      <c r="B12" s="2">
        <v>13</v>
      </c>
      <c r="C12" s="6">
        <v>124</v>
      </c>
      <c r="F12" s="2" t="s">
        <v>796</v>
      </c>
      <c r="G12" s="2">
        <f>SUM(1+1+1+1+1)</f>
        <v>5</v>
      </c>
      <c r="H12" s="2">
        <v>1</v>
      </c>
      <c r="I12" s="2"/>
    </row>
    <row r="13" spans="1:9" ht="13.5" thickBot="1">
      <c r="A13" s="27" t="s">
        <v>576</v>
      </c>
      <c r="B13" s="30">
        <f>SUM(B8:B12)</f>
        <v>72</v>
      </c>
      <c r="C13" s="28">
        <f>SUM(C8:C12)</f>
        <v>675</v>
      </c>
      <c r="F13" s="2" t="s">
        <v>797</v>
      </c>
      <c r="G13" s="2">
        <f>SUM(2+2+1+1)</f>
        <v>6</v>
      </c>
      <c r="H13" s="2">
        <v>1</v>
      </c>
      <c r="I13" s="2">
        <v>1</v>
      </c>
    </row>
    <row r="14" spans="6:9" ht="12.75">
      <c r="F14" s="2" t="s">
        <v>798</v>
      </c>
      <c r="G14" s="2">
        <f>SUM(1+1+1)</f>
        <v>3</v>
      </c>
      <c r="H14" s="2"/>
      <c r="I14" s="2">
        <v>3</v>
      </c>
    </row>
    <row r="15" spans="6:9" ht="12.75">
      <c r="F15" s="2" t="s">
        <v>799</v>
      </c>
      <c r="G15" s="2">
        <f>SUM(2+1+1)</f>
        <v>4</v>
      </c>
      <c r="H15" s="2"/>
      <c r="I15" s="2">
        <v>4</v>
      </c>
    </row>
    <row r="16" spans="6:9" ht="12.75">
      <c r="F16" s="2" t="s">
        <v>800</v>
      </c>
      <c r="G16" s="2">
        <f>SUM(1)</f>
        <v>1</v>
      </c>
      <c r="H16" s="2"/>
      <c r="I16" s="2">
        <v>1</v>
      </c>
    </row>
    <row r="17" spans="6:9" ht="12.75">
      <c r="F17" s="2" t="s">
        <v>801</v>
      </c>
      <c r="G17" s="2">
        <f>SUM(1+1)</f>
        <v>2</v>
      </c>
      <c r="H17" s="2"/>
      <c r="I17" s="2">
        <v>2</v>
      </c>
    </row>
    <row r="18" spans="6:9" ht="12.75">
      <c r="F18" s="2" t="s">
        <v>802</v>
      </c>
      <c r="G18" s="2">
        <f>SUM(2+1+1+1+1)</f>
        <v>6</v>
      </c>
      <c r="H18" s="2">
        <v>1</v>
      </c>
      <c r="I18" s="2">
        <v>1</v>
      </c>
    </row>
    <row r="19" spans="6:9" ht="12.75">
      <c r="F19" s="2" t="s">
        <v>803</v>
      </c>
      <c r="G19" s="2">
        <f>SUM(1)</f>
        <v>1</v>
      </c>
      <c r="H19" s="2"/>
      <c r="I19" s="2">
        <v>1</v>
      </c>
    </row>
    <row r="20" spans="6:9" ht="12.75">
      <c r="F20" s="2" t="s">
        <v>804</v>
      </c>
      <c r="G20" s="2">
        <f>SUM(2+2)</f>
        <v>4</v>
      </c>
      <c r="H20" s="2"/>
      <c r="I20" s="2">
        <v>4</v>
      </c>
    </row>
    <row r="21" spans="6:9" ht="12.75">
      <c r="F21" s="2" t="s">
        <v>805</v>
      </c>
      <c r="G21" s="2">
        <f>SUM(1+1+1+2+1)</f>
        <v>6</v>
      </c>
      <c r="H21" s="2">
        <v>1</v>
      </c>
      <c r="I21" s="2">
        <v>1</v>
      </c>
    </row>
    <row r="22" spans="6:9" ht="12.75">
      <c r="F22" s="2" t="s">
        <v>806</v>
      </c>
      <c r="G22" s="2">
        <f>SUM(1+1+2+1)</f>
        <v>5</v>
      </c>
      <c r="H22" s="2">
        <v>1</v>
      </c>
      <c r="I22" s="2"/>
    </row>
    <row r="23" spans="6:9" ht="12.75">
      <c r="F23" s="2" t="s">
        <v>808</v>
      </c>
      <c r="G23" s="2">
        <f>SUM(1+1)</f>
        <v>2</v>
      </c>
      <c r="H23" s="2"/>
      <c r="I23" s="2">
        <v>2</v>
      </c>
    </row>
    <row r="24" spans="6:9" ht="12.75">
      <c r="F24" s="2" t="s">
        <v>810</v>
      </c>
      <c r="G24" s="2">
        <f>SUM(1+1+1)</f>
        <v>3</v>
      </c>
      <c r="H24" s="2"/>
      <c r="I24" s="2">
        <v>3</v>
      </c>
    </row>
    <row r="25" spans="6:9" ht="12.75">
      <c r="F25" s="2" t="s">
        <v>809</v>
      </c>
      <c r="G25" s="2">
        <f>SUM(1+1)</f>
        <v>2</v>
      </c>
      <c r="H25" s="2"/>
      <c r="I25" s="2">
        <v>2</v>
      </c>
    </row>
    <row r="26" spans="6:9" ht="12.75">
      <c r="F26" s="2" t="s">
        <v>813</v>
      </c>
      <c r="G26" s="2">
        <v>2</v>
      </c>
      <c r="H26" s="2"/>
      <c r="I26" s="2">
        <v>2</v>
      </c>
    </row>
    <row r="27" spans="6:9" ht="12.75">
      <c r="F27" s="2" t="s">
        <v>812</v>
      </c>
      <c r="G27" s="2">
        <f>SUM(1)</f>
        <v>1</v>
      </c>
      <c r="H27" s="2"/>
      <c r="I27" s="2">
        <v>1</v>
      </c>
    </row>
    <row r="28" spans="6:9" ht="12.75">
      <c r="F28" s="2" t="s">
        <v>811</v>
      </c>
      <c r="G28" s="2">
        <f>SUM(1)</f>
        <v>1</v>
      </c>
      <c r="H28" s="2"/>
      <c r="I28" s="2">
        <v>1</v>
      </c>
    </row>
    <row r="29" spans="6:9" ht="12.75">
      <c r="F29" s="2" t="s">
        <v>807</v>
      </c>
      <c r="G29" s="2">
        <f>SUM(1+1+1)</f>
        <v>3</v>
      </c>
      <c r="H29" s="2"/>
      <c r="I29" s="2">
        <v>3</v>
      </c>
    </row>
    <row r="30" spans="6:9" ht="12.75">
      <c r="F30" s="32" t="s">
        <v>576</v>
      </c>
      <c r="G30" s="32">
        <f>SUM(G8:G29)</f>
        <v>72</v>
      </c>
      <c r="H30" s="32">
        <f>SUM(H8:H29)</f>
        <v>6</v>
      </c>
      <c r="I30" s="32">
        <f>SUM(I8:I29)</f>
        <v>42</v>
      </c>
    </row>
    <row r="31" spans="8:9" ht="12.75">
      <c r="H31">
        <f>SUM(6*500)</f>
        <v>3000</v>
      </c>
      <c r="I31">
        <f>SUM(42*100)</f>
        <v>4200</v>
      </c>
    </row>
    <row r="32" spans="2:7" ht="12.75">
      <c r="B32" t="s">
        <v>817</v>
      </c>
      <c r="C32" t="s">
        <v>818</v>
      </c>
      <c r="D32" t="s">
        <v>819</v>
      </c>
      <c r="E32" s="49" t="s">
        <v>814</v>
      </c>
      <c r="F32" s="49" t="s">
        <v>815</v>
      </c>
      <c r="G32" s="49" t="s">
        <v>816</v>
      </c>
    </row>
    <row r="33" spans="2:7" ht="12.75">
      <c r="B33" s="26" t="s">
        <v>571</v>
      </c>
      <c r="C33" s="2">
        <v>20</v>
      </c>
      <c r="D33" s="44">
        <v>187</v>
      </c>
      <c r="E33" s="2">
        <v>80</v>
      </c>
      <c r="F33" s="2">
        <v>107</v>
      </c>
      <c r="G33" s="2"/>
    </row>
    <row r="34" spans="2:7" ht="12.75">
      <c r="B34" s="26" t="s">
        <v>572</v>
      </c>
      <c r="C34" s="2">
        <v>12</v>
      </c>
      <c r="D34" s="44">
        <v>110</v>
      </c>
      <c r="E34" s="2">
        <v>48</v>
      </c>
      <c r="F34" s="2">
        <v>48</v>
      </c>
      <c r="G34" s="2">
        <v>14</v>
      </c>
    </row>
    <row r="35" spans="2:7" ht="12.75">
      <c r="B35" s="26" t="s">
        <v>573</v>
      </c>
      <c r="C35" s="2">
        <v>12</v>
      </c>
      <c r="D35" s="44">
        <v>110</v>
      </c>
      <c r="E35" s="2">
        <v>24</v>
      </c>
      <c r="F35" s="2">
        <v>24</v>
      </c>
      <c r="G35" s="2">
        <v>62</v>
      </c>
    </row>
    <row r="36" spans="2:7" ht="12.75">
      <c r="B36" s="26" t="s">
        <v>574</v>
      </c>
      <c r="C36" s="2">
        <v>15</v>
      </c>
      <c r="D36" s="44">
        <v>144</v>
      </c>
      <c r="E36" s="2">
        <v>30</v>
      </c>
      <c r="F36" s="2">
        <v>30</v>
      </c>
      <c r="G36" s="2">
        <v>84</v>
      </c>
    </row>
    <row r="37" spans="2:7" ht="12.75">
      <c r="B37" s="26" t="s">
        <v>575</v>
      </c>
      <c r="C37" s="2">
        <v>13</v>
      </c>
      <c r="D37" s="44">
        <v>124</v>
      </c>
      <c r="E37" s="2">
        <v>26</v>
      </c>
      <c r="F37" s="2">
        <v>26</v>
      </c>
      <c r="G37" s="2">
        <v>72</v>
      </c>
    </row>
    <row r="38" spans="2:7" ht="12.75">
      <c r="B38" s="45" t="s">
        <v>576</v>
      </c>
      <c r="C38" s="46">
        <f>SUM(C33:C37)</f>
        <v>72</v>
      </c>
      <c r="D38" s="47">
        <f>SUM(D33:D37)</f>
        <v>675</v>
      </c>
      <c r="E38" s="48">
        <f>SUM(E33:E37)</f>
        <v>208</v>
      </c>
      <c r="F38" s="48">
        <f>SUM(F33:F37)</f>
        <v>235</v>
      </c>
      <c r="G38" s="48">
        <f>SUM(G33:G37)</f>
        <v>232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2007-05-15T09:04:48Z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-440466419</vt:i4>
  </property>
  <property fmtid="{D5CDD505-2E9C-101B-9397-08002B2CF9AE}" pid="3" name="_EmailSubject">
    <vt:lpwstr/>
  </property>
  <property fmtid="{D5CDD505-2E9C-101B-9397-08002B2CF9AE}" pid="4" name="_AuthorEmail">
    <vt:lpwstr>sirje@spordiinfo.ee</vt:lpwstr>
  </property>
  <property fmtid="{D5CDD505-2E9C-101B-9397-08002B2CF9AE}" pid="5" name="_AuthorEmailDisplayName">
    <vt:lpwstr>Sirje Lippe</vt:lpwstr>
  </property>
</Properties>
</file>