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860" windowHeight="9000" tabRatio="847" activeTab="0"/>
  </bookViews>
  <sheets>
    <sheet name="TF" sheetId="1" r:id="rId1"/>
    <sheet name="PE" sheetId="2" r:id="rId2"/>
    <sheet name="TE" sheetId="3" r:id="rId3"/>
    <sheet name="PD" sheetId="4" r:id="rId4"/>
    <sheet name="TD" sheetId="5" r:id="rId5"/>
    <sheet name="PC" sheetId="6" r:id="rId6"/>
    <sheet name="TC" sheetId="7" r:id="rId7"/>
    <sheet name="PB" sheetId="8" r:id="rId8"/>
    <sheet name="TB" sheetId="9" r:id="rId9"/>
    <sheet name="TA" sheetId="10" r:id="rId10"/>
    <sheet name="PA" sheetId="11" r:id="rId11"/>
    <sheet name="JM" sheetId="12" r:id="rId12"/>
    <sheet name="MVI" sheetId="13" r:id="rId13"/>
    <sheet name="MVII" sheetId="14" r:id="rId14"/>
    <sheet name="JN" sheetId="15" r:id="rId15"/>
    <sheet name="NVI.II" sheetId="16" r:id="rId16"/>
  </sheets>
  <definedNames/>
  <calcPr fullCalcOnLoad="1"/>
</workbook>
</file>

<file path=xl/sharedStrings.xml><?xml version="1.0" encoding="utf-8"?>
<sst xmlns="http://schemas.openxmlformats.org/spreadsheetml/2006/main" count="1842" uniqueCount="605">
  <si>
    <t>Pärnumaa XXXII talimängude murdmaasuusatamine 11.02.2012.</t>
  </si>
  <si>
    <t xml:space="preserve">Pärnu Maakoolide MV murdmaasuusatamises </t>
  </si>
  <si>
    <t>Stardi nr.</t>
  </si>
  <si>
    <t>vk.</t>
  </si>
  <si>
    <t>Eesnimi</t>
  </si>
  <si>
    <t>Perekonnanimi</t>
  </si>
  <si>
    <t>Sünniaeg</t>
  </si>
  <si>
    <t>Kool</t>
  </si>
  <si>
    <t>Vald</t>
  </si>
  <si>
    <t>Aeg</t>
  </si>
  <si>
    <t>Stardiaeg min.</t>
  </si>
  <si>
    <t>Lõppaeg</t>
  </si>
  <si>
    <t>Koht</t>
  </si>
  <si>
    <t>PF</t>
  </si>
  <si>
    <t>Mathias</t>
  </si>
  <si>
    <t>Buht</t>
  </si>
  <si>
    <t>Sindi G</t>
  </si>
  <si>
    <t>Sindi</t>
  </si>
  <si>
    <t>Mel-Fred</t>
  </si>
  <si>
    <t>Lehispuu</t>
  </si>
  <si>
    <t>PJG</t>
  </si>
  <si>
    <t>Halinga</t>
  </si>
  <si>
    <t>TF</t>
  </si>
  <si>
    <t>Isabella</t>
  </si>
  <si>
    <t>Lepik</t>
  </si>
  <si>
    <t>Libatse Algkool</t>
  </si>
  <si>
    <t xml:space="preserve">Katariina </t>
  </si>
  <si>
    <t>Rõngelep</t>
  </si>
  <si>
    <t>Kertu</t>
  </si>
  <si>
    <t>Kangur</t>
  </si>
  <si>
    <t>Koonga PK</t>
  </si>
  <si>
    <t>Koonga</t>
  </si>
  <si>
    <t>Lisette</t>
  </si>
  <si>
    <t>Baum</t>
  </si>
  <si>
    <t>Tootsi PK</t>
  </si>
  <si>
    <t>Tootsi</t>
  </si>
  <si>
    <t>PE</t>
  </si>
  <si>
    <t>Andre</t>
  </si>
  <si>
    <t>Savvest</t>
  </si>
  <si>
    <t>Uulu PK</t>
  </si>
  <si>
    <t xml:space="preserve">Tahkuranna </t>
  </si>
  <si>
    <t>Andreas</t>
  </si>
  <si>
    <t>Jaaniste</t>
  </si>
  <si>
    <t>Tõldmaker</t>
  </si>
  <si>
    <t>Metsapoole PK</t>
  </si>
  <si>
    <t>Häädemeeste</t>
  </si>
  <si>
    <t xml:space="preserve">Fred </t>
  </si>
  <si>
    <t>Hussar</t>
  </si>
  <si>
    <t>Ike</t>
  </si>
  <si>
    <t>Melnits</t>
  </si>
  <si>
    <t>Kilingi-Nõmme G</t>
  </si>
  <si>
    <t xml:space="preserve">Saarde </t>
  </si>
  <si>
    <t>Jaagup</t>
  </si>
  <si>
    <t>Orasmäe</t>
  </si>
  <si>
    <t xml:space="preserve">Kaarel </t>
  </si>
  <si>
    <t>Seling</t>
  </si>
  <si>
    <t>KoongaPK</t>
  </si>
  <si>
    <t>Kardo</t>
  </si>
  <si>
    <t>Erm</t>
  </si>
  <si>
    <t>Karl</t>
  </si>
  <si>
    <t>Kevin</t>
  </si>
  <si>
    <t>Kester</t>
  </si>
  <si>
    <t xml:space="preserve">                  21/03/2002</t>
  </si>
  <si>
    <t>Lõpe PK</t>
  </si>
  <si>
    <t>Kristjan Jaak</t>
  </si>
  <si>
    <t xml:space="preserve">Marko </t>
  </si>
  <si>
    <t>Šimanis</t>
  </si>
  <si>
    <t>Markus</t>
  </si>
  <si>
    <t>Rannamägi</t>
  </si>
  <si>
    <t>Martin</t>
  </si>
  <si>
    <t>Mäerand</t>
  </si>
  <si>
    <t xml:space="preserve">Mirko </t>
  </si>
  <si>
    <t>Aer</t>
  </si>
  <si>
    <t xml:space="preserve">Ragnar </t>
  </si>
  <si>
    <t>Vaher</t>
  </si>
  <si>
    <t>Rando</t>
  </si>
  <si>
    <t>Teearu</t>
  </si>
  <si>
    <t>Pärnu</t>
  </si>
  <si>
    <t>Ranno</t>
  </si>
  <si>
    <t>Sutt</t>
  </si>
  <si>
    <t xml:space="preserve">Rihard </t>
  </si>
  <si>
    <t>Kandima</t>
  </si>
  <si>
    <t>Roland</t>
  </si>
  <si>
    <t>Sõmer</t>
  </si>
  <si>
    <t>Romet</t>
  </si>
  <si>
    <t>Henning</t>
  </si>
  <si>
    <t>Sander</t>
  </si>
  <si>
    <t>Krusemann</t>
  </si>
  <si>
    <t>Stimmer</t>
  </si>
  <si>
    <t>Pärnu Kuninga tn PK</t>
  </si>
  <si>
    <t>Tahkuranna</t>
  </si>
  <si>
    <t>Steven</t>
  </si>
  <si>
    <t>Kaljur</t>
  </si>
  <si>
    <t>Tony Ats</t>
  </si>
  <si>
    <t>Tamm</t>
  </si>
  <si>
    <t>Villem</t>
  </si>
  <si>
    <t>Päri</t>
  </si>
  <si>
    <t>TE</t>
  </si>
  <si>
    <t>Aet Marliise</t>
  </si>
  <si>
    <t>Eriste</t>
  </si>
  <si>
    <t>Anet</t>
  </si>
  <si>
    <t>Kesküla</t>
  </si>
  <si>
    <t>Avely</t>
  </si>
  <si>
    <t>Jantson</t>
  </si>
  <si>
    <t>Erin</t>
  </si>
  <si>
    <t>Ruul</t>
  </si>
  <si>
    <t>Helen</t>
  </si>
  <si>
    <t>Mändma</t>
  </si>
  <si>
    <t>Laks</t>
  </si>
  <si>
    <t>Karin</t>
  </si>
  <si>
    <t>Roosenberg</t>
  </si>
  <si>
    <t xml:space="preserve">Kristina </t>
  </si>
  <si>
    <t>Allika</t>
  </si>
  <si>
    <t>Liis</t>
  </si>
  <si>
    <t>Veiksalu</t>
  </si>
  <si>
    <t>Mairys</t>
  </si>
  <si>
    <t>Elvala</t>
  </si>
  <si>
    <t>Merilin</t>
  </si>
  <si>
    <t>Eenlaid</t>
  </si>
  <si>
    <t>Merilyn</t>
  </si>
  <si>
    <t>Pärnpuu</t>
  </si>
  <si>
    <t>Mia Aleksandra</t>
  </si>
  <si>
    <t>Talu</t>
  </si>
  <si>
    <t>Mirjam</t>
  </si>
  <si>
    <t>Jakobson</t>
  </si>
  <si>
    <t>Säde-Lee</t>
  </si>
  <si>
    <t>Kerge</t>
  </si>
  <si>
    <t>Sireli</t>
  </si>
  <si>
    <t>Kukk</t>
  </si>
  <si>
    <t>Stella</t>
  </si>
  <si>
    <t>Saulep</t>
  </si>
  <si>
    <t>PD</t>
  </si>
  <si>
    <t xml:space="preserve">Andris </t>
  </si>
  <si>
    <t xml:space="preserve">Artur </t>
  </si>
  <si>
    <t>Kvell</t>
  </si>
  <si>
    <t>Daimen</t>
  </si>
  <si>
    <t>Arus</t>
  </si>
  <si>
    <t>Erich</t>
  </si>
  <si>
    <t>Eermann</t>
  </si>
  <si>
    <t xml:space="preserve">Erkki </t>
  </si>
  <si>
    <t>Juhansoo</t>
  </si>
  <si>
    <t>Pärnu Koidula G</t>
  </si>
  <si>
    <t>Henrik</t>
  </si>
  <si>
    <t>Tali</t>
  </si>
  <si>
    <t>Indrek</t>
  </si>
  <si>
    <t>Teki</t>
  </si>
  <si>
    <t>Tõstamaa KK</t>
  </si>
  <si>
    <t>Tõstamaa</t>
  </si>
  <si>
    <t>Joosep</t>
  </si>
  <si>
    <t xml:space="preserve">Joosep </t>
  </si>
  <si>
    <t>Mesi</t>
  </si>
  <si>
    <t>Pärnu Vanalinna PK</t>
  </si>
  <si>
    <t>Joosep-Mattis</t>
  </si>
  <si>
    <t>Karl-Juhan</t>
  </si>
  <si>
    <t>Tammann</t>
  </si>
  <si>
    <t>Karmo</t>
  </si>
  <si>
    <t>Kiviste</t>
  </si>
  <si>
    <t>Tali PK</t>
  </si>
  <si>
    <t>Saarde</t>
  </si>
  <si>
    <t xml:space="preserve">Karmo </t>
  </si>
  <si>
    <t>Kevin-Laur</t>
  </si>
  <si>
    <t>Lükk</t>
  </si>
  <si>
    <t>Mark</t>
  </si>
  <si>
    <t>Liiva</t>
  </si>
  <si>
    <t>Marthen</t>
  </si>
  <si>
    <t>Tasalain</t>
  </si>
  <si>
    <t>Tahkuranna LA-AK</t>
  </si>
  <si>
    <t>Merko</t>
  </si>
  <si>
    <t>Sõber</t>
  </si>
  <si>
    <t>Ragnar</t>
  </si>
  <si>
    <t>Lelle</t>
  </si>
  <si>
    <t xml:space="preserve">Paikuse </t>
  </si>
  <si>
    <t>Raido</t>
  </si>
  <si>
    <t>Savolainen</t>
  </si>
  <si>
    <t xml:space="preserve">Raido </t>
  </si>
  <si>
    <t>Sikk</t>
  </si>
  <si>
    <t>Juss</t>
  </si>
  <si>
    <t>Rainer</t>
  </si>
  <si>
    <t>Aas</t>
  </si>
  <si>
    <t xml:space="preserve">Randel </t>
  </si>
  <si>
    <t>Käärmann</t>
  </si>
  <si>
    <t>Reimo</t>
  </si>
  <si>
    <t>Renee</t>
  </si>
  <si>
    <t>Balent</t>
  </si>
  <si>
    <t>Renno</t>
  </si>
  <si>
    <t>Räim</t>
  </si>
  <si>
    <t>Are PK</t>
  </si>
  <si>
    <t>Are</t>
  </si>
  <si>
    <t xml:space="preserve">Robert </t>
  </si>
  <si>
    <t>Babak</t>
  </si>
  <si>
    <t>Robin</t>
  </si>
  <si>
    <t>Sauväli</t>
  </si>
  <si>
    <t>Silver</t>
  </si>
  <si>
    <t>Simo</t>
  </si>
  <si>
    <t xml:space="preserve">Stenar </t>
  </si>
  <si>
    <t>Fedulajev</t>
  </si>
  <si>
    <t>TD</t>
  </si>
  <si>
    <t>Andra</t>
  </si>
  <si>
    <t>Muhu</t>
  </si>
  <si>
    <t>Häädemeeste KK</t>
  </si>
  <si>
    <t>Anna-Maria</t>
  </si>
  <si>
    <t>Pajuste</t>
  </si>
  <si>
    <t>Ave - Ingrid</t>
  </si>
  <si>
    <t>Veskimägi</t>
  </si>
  <si>
    <t>Elisabeth</t>
  </si>
  <si>
    <t>Pahk</t>
  </si>
  <si>
    <t>Ethel</t>
  </si>
  <si>
    <t>Saarnak</t>
  </si>
  <si>
    <t>Gelli</t>
  </si>
  <si>
    <t>Lainet</t>
  </si>
  <si>
    <t>Audru KK</t>
  </si>
  <si>
    <t>Audru vald</t>
  </si>
  <si>
    <t>Hannarin</t>
  </si>
  <si>
    <t>Kadri</t>
  </si>
  <si>
    <t>Kase</t>
  </si>
  <si>
    <t>Katariina</t>
  </si>
  <si>
    <t>Peetson</t>
  </si>
  <si>
    <t>Keidi</t>
  </si>
  <si>
    <t>Niit</t>
  </si>
  <si>
    <t>Lille</t>
  </si>
  <si>
    <t>Kristella</t>
  </si>
  <si>
    <t xml:space="preserve">Kristiina </t>
  </si>
  <si>
    <t>Anufrieva</t>
  </si>
  <si>
    <t>Laura</t>
  </si>
  <si>
    <t>Kosk</t>
  </si>
  <si>
    <t>Kosenkranius</t>
  </si>
  <si>
    <t>Liisbet</t>
  </si>
  <si>
    <t>Klein</t>
  </si>
  <si>
    <t>Margit</t>
  </si>
  <si>
    <t>Viies</t>
  </si>
  <si>
    <t>Sauga</t>
  </si>
  <si>
    <t>Margot</t>
  </si>
  <si>
    <t>Marion</t>
  </si>
  <si>
    <t>Tõldsepp</t>
  </si>
  <si>
    <t>Mirje</t>
  </si>
  <si>
    <t>Vunukainen</t>
  </si>
  <si>
    <t>Raileen</t>
  </si>
  <si>
    <t>Paikuse</t>
  </si>
  <si>
    <t xml:space="preserve">Sirli </t>
  </si>
  <si>
    <t>Sing</t>
  </si>
  <si>
    <t>Tiia- Triin</t>
  </si>
  <si>
    <t>Tomson</t>
  </si>
  <si>
    <t>PC</t>
  </si>
  <si>
    <t>Mägi</t>
  </si>
  <si>
    <t xml:space="preserve">Dan </t>
  </si>
  <si>
    <t>Safonov</t>
  </si>
  <si>
    <t>Edwin</t>
  </si>
  <si>
    <t>Eylandt</t>
  </si>
  <si>
    <t>Evert</t>
  </si>
  <si>
    <t>Herki</t>
  </si>
  <si>
    <t>Idvand</t>
  </si>
  <si>
    <t>Kail</t>
  </si>
  <si>
    <t>Kalev</t>
  </si>
  <si>
    <t>Seilmaa</t>
  </si>
  <si>
    <t>Kivila</t>
  </si>
  <si>
    <t>Kein</t>
  </si>
  <si>
    <t>Makovei</t>
  </si>
  <si>
    <t>Viikoja</t>
  </si>
  <si>
    <t xml:space="preserve">Markus </t>
  </si>
  <si>
    <t>Oliver</t>
  </si>
  <si>
    <t>Vanker</t>
  </si>
  <si>
    <t>Rasmus -Oliver</t>
  </si>
  <si>
    <t>Raul</t>
  </si>
  <si>
    <t>Pinta</t>
  </si>
  <si>
    <t>Risto</t>
  </si>
  <si>
    <t>Pärnu Rääma PK</t>
  </si>
  <si>
    <t>Ronan</t>
  </si>
  <si>
    <t>Leol</t>
  </si>
  <si>
    <t>Salusoo</t>
  </si>
  <si>
    <t>TC</t>
  </si>
  <si>
    <t>Airiki</t>
  </si>
  <si>
    <t>Rebane</t>
  </si>
  <si>
    <t>Anett Kentauria</t>
  </si>
  <si>
    <t>20/21/1998</t>
  </si>
  <si>
    <t>Aveli</t>
  </si>
  <si>
    <t>Lehiste</t>
  </si>
  <si>
    <t>Betti</t>
  </si>
  <si>
    <t>Carmel</t>
  </si>
  <si>
    <t>Raudsepp</t>
  </si>
  <si>
    <t>Eve</t>
  </si>
  <si>
    <t>Loosaar</t>
  </si>
  <si>
    <t>Georgina</t>
  </si>
  <si>
    <t>Ristoja</t>
  </si>
  <si>
    <t>Greetemari</t>
  </si>
  <si>
    <t>Metsaveer</t>
  </si>
  <si>
    <t xml:space="preserve">Helevi </t>
  </si>
  <si>
    <t>Jurjev</t>
  </si>
  <si>
    <t>Kaia-Liis</t>
  </si>
  <si>
    <t>Peks</t>
  </si>
  <si>
    <t>Kitija</t>
  </si>
  <si>
    <t>Šohireva</t>
  </si>
  <si>
    <t>Rekand</t>
  </si>
  <si>
    <t>Liisa</t>
  </si>
  <si>
    <t>Palits</t>
  </si>
  <si>
    <t>Liisi</t>
  </si>
  <si>
    <t>Maarjalis</t>
  </si>
  <si>
    <t>Marie</t>
  </si>
  <si>
    <t>Ruumet</t>
  </si>
  <si>
    <t>Melissa</t>
  </si>
  <si>
    <t>Aaslaid</t>
  </si>
  <si>
    <t>Teele</t>
  </si>
  <si>
    <t>Tõnisson</t>
  </si>
  <si>
    <t xml:space="preserve">Viktoria </t>
  </si>
  <si>
    <t>Kullerkupp</t>
  </si>
  <si>
    <t xml:space="preserve"> </t>
  </si>
  <si>
    <t>TB</t>
  </si>
  <si>
    <t>Ave</t>
  </si>
  <si>
    <t>Eisenschmidt</t>
  </si>
  <si>
    <t>Brenda</t>
  </si>
  <si>
    <t>Kremer</t>
  </si>
  <si>
    <t>Carolina</t>
  </si>
  <si>
    <t>Reidma</t>
  </si>
  <si>
    <t>Gätriin</t>
  </si>
  <si>
    <t>Gerlein</t>
  </si>
  <si>
    <t>Lehtmets</t>
  </si>
  <si>
    <t>Ita</t>
  </si>
  <si>
    <t>Kuusik</t>
  </si>
  <si>
    <t>Janne</t>
  </si>
  <si>
    <t>Lumberg</t>
  </si>
  <si>
    <t>Kairit</t>
  </si>
  <si>
    <t>Paju</t>
  </si>
  <si>
    <t>Käroly</t>
  </si>
  <si>
    <t>Reidla</t>
  </si>
  <si>
    <t>Kristel</t>
  </si>
  <si>
    <t>Lusik</t>
  </si>
  <si>
    <t>Liina</t>
  </si>
  <si>
    <t>Marleen</t>
  </si>
  <si>
    <t>Lippmaa</t>
  </si>
  <si>
    <t>Pille-Riin</t>
  </si>
  <si>
    <t>Kaljumägi</t>
  </si>
  <si>
    <t xml:space="preserve">Rebeka </t>
  </si>
  <si>
    <t>Vahkal</t>
  </si>
  <si>
    <t>Silja</t>
  </si>
  <si>
    <t>Vunk</t>
  </si>
  <si>
    <t>Tairi</t>
  </si>
  <si>
    <t>Teisi</t>
  </si>
  <si>
    <t>Kirimägi</t>
  </si>
  <si>
    <t>Triin</t>
  </si>
  <si>
    <t>Kihuoja</t>
  </si>
  <si>
    <t>PB</t>
  </si>
  <si>
    <t xml:space="preserve">Allan </t>
  </si>
  <si>
    <t xml:space="preserve">Alvar </t>
  </si>
  <si>
    <t>Koval</t>
  </si>
  <si>
    <t>Andri</t>
  </si>
  <si>
    <t>Annerviek</t>
  </si>
  <si>
    <t>Elar</t>
  </si>
  <si>
    <t>Mitt</t>
  </si>
  <si>
    <t xml:space="preserve">Germo </t>
  </si>
  <si>
    <t>Künnap</t>
  </si>
  <si>
    <t>Gerol</t>
  </si>
  <si>
    <t>Orav</t>
  </si>
  <si>
    <t>Jõemetsa</t>
  </si>
  <si>
    <t>Jüri</t>
  </si>
  <si>
    <t>Ivask</t>
  </si>
  <si>
    <t>Kaspar</t>
  </si>
  <si>
    <t>Kodasma</t>
  </si>
  <si>
    <t>Paikuse vald</t>
  </si>
  <si>
    <t>Kaupo</t>
  </si>
  <si>
    <t>Klemmer</t>
  </si>
  <si>
    <t>Madis</t>
  </si>
  <si>
    <t>Mihklepp</t>
  </si>
  <si>
    <t>Mihkel</t>
  </si>
  <si>
    <t>Nurk</t>
  </si>
  <si>
    <t>Metspalu</t>
  </si>
  <si>
    <t>Peeter</t>
  </si>
  <si>
    <t>Rain</t>
  </si>
  <si>
    <t>Ristkok</t>
  </si>
  <si>
    <t>Riivo</t>
  </si>
  <si>
    <t>Rand</t>
  </si>
  <si>
    <t>Siim</t>
  </si>
  <si>
    <t>Sepp</t>
  </si>
  <si>
    <t>Siim-Sander</t>
  </si>
  <si>
    <t>Pihu</t>
  </si>
  <si>
    <t xml:space="preserve">Silver </t>
  </si>
  <si>
    <t>Sten</t>
  </si>
  <si>
    <t>Roosmaa</t>
  </si>
  <si>
    <t>Taavi Valter</t>
  </si>
  <si>
    <t>Taveter</t>
  </si>
  <si>
    <t xml:space="preserve">Veiko </t>
  </si>
  <si>
    <t>Vinkel</t>
  </si>
  <si>
    <t>TA</t>
  </si>
  <si>
    <t>Gerli</t>
  </si>
  <si>
    <t>Grebin</t>
  </si>
  <si>
    <t>Kaidi Keir</t>
  </si>
  <si>
    <t>Keily</t>
  </si>
  <si>
    <t>Pärn</t>
  </si>
  <si>
    <t>Maarika</t>
  </si>
  <si>
    <t xml:space="preserve">TA </t>
  </si>
  <si>
    <t>N</t>
  </si>
  <si>
    <t>Agnes</t>
  </si>
  <si>
    <t>Vainu</t>
  </si>
  <si>
    <t>03/09/1986</t>
  </si>
  <si>
    <t>NJ</t>
  </si>
  <si>
    <t>Eelika</t>
  </si>
  <si>
    <t>Laikask</t>
  </si>
  <si>
    <t>Elis</t>
  </si>
  <si>
    <t>Ein</t>
  </si>
  <si>
    <t xml:space="preserve">Häädemeeste </t>
  </si>
  <si>
    <t>Grete</t>
  </si>
  <si>
    <t>Arumäe</t>
  </si>
  <si>
    <t>03/11/1983</t>
  </si>
  <si>
    <t xml:space="preserve">NJ </t>
  </si>
  <si>
    <t>Kristiina</t>
  </si>
  <si>
    <t xml:space="preserve">Liina </t>
  </si>
  <si>
    <t>Merihein</t>
  </si>
  <si>
    <t>Janvest</t>
  </si>
  <si>
    <t>Org</t>
  </si>
  <si>
    <t>Sandra</t>
  </si>
  <si>
    <t>Siil</t>
  </si>
  <si>
    <t>Siiri</t>
  </si>
  <si>
    <t>Rist</t>
  </si>
  <si>
    <t>NV I</t>
  </si>
  <si>
    <t>Angelika</t>
  </si>
  <si>
    <t>Suiste</t>
  </si>
  <si>
    <t>Annely</t>
  </si>
  <si>
    <t>Peet</t>
  </si>
  <si>
    <t xml:space="preserve">Anu </t>
  </si>
  <si>
    <t>Eda</t>
  </si>
  <si>
    <t>Pipar</t>
  </si>
  <si>
    <t xml:space="preserve">Eerika </t>
  </si>
  <si>
    <t xml:space="preserve">Enda </t>
  </si>
  <si>
    <t>Junson</t>
  </si>
  <si>
    <t>Madissoo</t>
  </si>
  <si>
    <t>Kaie</t>
  </si>
  <si>
    <t>Lili</t>
  </si>
  <si>
    <t>Blehner</t>
  </si>
  <si>
    <t>Merje</t>
  </si>
  <si>
    <t>Hansen</t>
  </si>
  <si>
    <t>Tiia</t>
  </si>
  <si>
    <t>Kalnin</t>
  </si>
  <si>
    <t>Urve</t>
  </si>
  <si>
    <t>Salumaa</t>
  </si>
  <si>
    <t>NV II</t>
  </si>
  <si>
    <t>Merit</t>
  </si>
  <si>
    <t>Rutt</t>
  </si>
  <si>
    <t>Mets</t>
  </si>
  <si>
    <t xml:space="preserve">Sirje </t>
  </si>
  <si>
    <t>Kõresaar</t>
  </si>
  <si>
    <t>PA</t>
  </si>
  <si>
    <t>Hendrik</t>
  </si>
  <si>
    <t>Pajuväli</t>
  </si>
  <si>
    <t>Ilja</t>
  </si>
  <si>
    <t>Kuvšinov</t>
  </si>
  <si>
    <t>Jõumees</t>
  </si>
  <si>
    <t>Miller</t>
  </si>
  <si>
    <t>Tori</t>
  </si>
  <si>
    <t>Lembit</t>
  </si>
  <si>
    <t>Koit</t>
  </si>
  <si>
    <t>Mattias</t>
  </si>
  <si>
    <t>Kask</t>
  </si>
  <si>
    <t>Raiko</t>
  </si>
  <si>
    <t>Rasmus</t>
  </si>
  <si>
    <t>Karits</t>
  </si>
  <si>
    <t xml:space="preserve">Rasmus </t>
  </si>
  <si>
    <t>Pärnu Hansa G</t>
  </si>
  <si>
    <t>Rauno</t>
  </si>
  <si>
    <t>Joost</t>
  </si>
  <si>
    <t>1994</t>
  </si>
  <si>
    <t xml:space="preserve">Romet </t>
  </si>
  <si>
    <t>Tars</t>
  </si>
  <si>
    <t>Alttoa</t>
  </si>
  <si>
    <t>Saavik</t>
  </si>
  <si>
    <t xml:space="preserve">Taaniel </t>
  </si>
  <si>
    <t>Tüür</t>
  </si>
  <si>
    <t>M</t>
  </si>
  <si>
    <t>Aigar</t>
  </si>
  <si>
    <t>Raja</t>
  </si>
  <si>
    <t xml:space="preserve">Alari </t>
  </si>
  <si>
    <t>Andrus</t>
  </si>
  <si>
    <t>Sabiin</t>
  </si>
  <si>
    <t>Argo</t>
  </si>
  <si>
    <t>Artur</t>
  </si>
  <si>
    <t>Maier</t>
  </si>
  <si>
    <t xml:space="preserve">Arvo </t>
  </si>
  <si>
    <t>Sakala</t>
  </si>
  <si>
    <t xml:space="preserve">Ergo </t>
  </si>
  <si>
    <t>Veskilt</t>
  </si>
  <si>
    <t>Heiki</t>
  </si>
  <si>
    <t>Hunt</t>
  </si>
  <si>
    <t>Jaanus</t>
  </si>
  <si>
    <t>Ojamäe</t>
  </si>
  <si>
    <t>Karel</t>
  </si>
  <si>
    <t>Pool</t>
  </si>
  <si>
    <t>Ojasalu</t>
  </si>
  <si>
    <t>Paavo</t>
  </si>
  <si>
    <t>MJ</t>
  </si>
  <si>
    <t>Peep</t>
  </si>
  <si>
    <t>Miil</t>
  </si>
  <si>
    <t>Allikivi</t>
  </si>
  <si>
    <t>Raimo</t>
  </si>
  <si>
    <t>Pull</t>
  </si>
  <si>
    <t>Raino</t>
  </si>
  <si>
    <t>Liblik</t>
  </si>
  <si>
    <t>Rannar</t>
  </si>
  <si>
    <t>Liitmaa</t>
  </si>
  <si>
    <t>1978</t>
  </si>
  <si>
    <t xml:space="preserve">Seido </t>
  </si>
  <si>
    <t>Taavi</t>
  </si>
  <si>
    <t>Reimets</t>
  </si>
  <si>
    <t xml:space="preserve">Taavi </t>
  </si>
  <si>
    <t>Tammik</t>
  </si>
  <si>
    <t>Pärnu Ühisg</t>
  </si>
  <si>
    <t>Tamor</t>
  </si>
  <si>
    <t>Bakkhoff</t>
  </si>
  <si>
    <t>Tanel</t>
  </si>
  <si>
    <t>Menning</t>
  </si>
  <si>
    <t>Tõnis</t>
  </si>
  <si>
    <t xml:space="preserve">Tõnu </t>
  </si>
  <si>
    <t>MV I</t>
  </si>
  <si>
    <t xml:space="preserve">Ago </t>
  </si>
  <si>
    <t>Alo</t>
  </si>
  <si>
    <t>Pendin</t>
  </si>
  <si>
    <t>Siig</t>
  </si>
  <si>
    <t>1969</t>
  </si>
  <si>
    <t>Bruno</t>
  </si>
  <si>
    <t>Born</t>
  </si>
  <si>
    <t xml:space="preserve">Gunnar </t>
  </si>
  <si>
    <t>1972</t>
  </si>
  <si>
    <t>Hannes</t>
  </si>
  <si>
    <t>Mölder</t>
  </si>
  <si>
    <t xml:space="preserve">Jaanus </t>
  </si>
  <si>
    <t>Margus</t>
  </si>
  <si>
    <t>Tõkke</t>
  </si>
  <si>
    <t xml:space="preserve">Margus </t>
  </si>
  <si>
    <t>Neeme</t>
  </si>
  <si>
    <t>Olev</t>
  </si>
  <si>
    <t>Lõsov</t>
  </si>
  <si>
    <t>Tammesson</t>
  </si>
  <si>
    <t>Priit</t>
  </si>
  <si>
    <t>Tarmo</t>
  </si>
  <si>
    <t xml:space="preserve">Tarmo </t>
  </si>
  <si>
    <t>Kaljuste</t>
  </si>
  <si>
    <t xml:space="preserve">Tarvi </t>
  </si>
  <si>
    <t>Sepik</t>
  </si>
  <si>
    <t>Uko</t>
  </si>
  <si>
    <t>Kõrge</t>
  </si>
  <si>
    <t>1965</t>
  </si>
  <si>
    <t>Varno</t>
  </si>
  <si>
    <t>Pärnoja</t>
  </si>
  <si>
    <t>Veikko</t>
  </si>
  <si>
    <t>Ville</t>
  </si>
  <si>
    <t>MV II</t>
  </si>
  <si>
    <t xml:space="preserve">Agur </t>
  </si>
  <si>
    <t>Alev</t>
  </si>
  <si>
    <t xml:space="preserve">Aivar </t>
  </si>
  <si>
    <t>Palk</t>
  </si>
  <si>
    <t xml:space="preserve">Arnold </t>
  </si>
  <si>
    <t>Schmidt</t>
  </si>
  <si>
    <t>Arvi</t>
  </si>
  <si>
    <t>1962</t>
  </si>
  <si>
    <t xml:space="preserve">Jüri </t>
  </si>
  <si>
    <t xml:space="preserve">Meelis </t>
  </si>
  <si>
    <t>Oleg</t>
  </si>
  <si>
    <t>Jrk.</t>
  </si>
  <si>
    <t>Punkte</t>
  </si>
  <si>
    <t>M ja MJ</t>
  </si>
  <si>
    <t>N ja NJ</t>
  </si>
  <si>
    <t>MVI</t>
  </si>
  <si>
    <t>MVII</t>
  </si>
  <si>
    <t>NVI</t>
  </si>
  <si>
    <t>NVII</t>
  </si>
  <si>
    <t>Keiju</t>
  </si>
  <si>
    <t>Anderson</t>
  </si>
  <si>
    <t xml:space="preserve">Liia </t>
  </si>
  <si>
    <t>Oidjärv</t>
  </si>
  <si>
    <t>Paul</t>
  </si>
  <si>
    <t>Tilk</t>
  </si>
  <si>
    <t>DNS</t>
  </si>
  <si>
    <t>Hedyt</t>
  </si>
  <si>
    <t>2003</t>
  </si>
  <si>
    <t>Kati</t>
  </si>
  <si>
    <t>Tiganik</t>
  </si>
  <si>
    <t>2002</t>
  </si>
  <si>
    <t>1995</t>
  </si>
  <si>
    <t>Grunberg</t>
  </si>
  <si>
    <t>Pilvi</t>
  </si>
  <si>
    <t>1971</t>
  </si>
  <si>
    <t>Hansa G</t>
  </si>
  <si>
    <t>Marko</t>
  </si>
  <si>
    <t>Toomas</t>
  </si>
  <si>
    <t>Kandimaa</t>
  </si>
  <si>
    <t>Viktor</t>
  </si>
  <si>
    <t>Raiski</t>
  </si>
  <si>
    <t>I</t>
  </si>
  <si>
    <t>II</t>
  </si>
  <si>
    <t>III</t>
  </si>
  <si>
    <t>8.-9.</t>
  </si>
  <si>
    <t>8.-9-</t>
  </si>
  <si>
    <t>DD</t>
  </si>
  <si>
    <t>KHK</t>
  </si>
  <si>
    <t>10.-11.</t>
  </si>
  <si>
    <t>10.-11</t>
  </si>
  <si>
    <t>II.-III.</t>
  </si>
  <si>
    <t>14.-15.</t>
  </si>
  <si>
    <t>Kokku osales</t>
  </si>
  <si>
    <t>287 suusatajat</t>
  </si>
  <si>
    <t>nendest</t>
  </si>
  <si>
    <t>213 last ja 74 täiskasvanut</t>
  </si>
  <si>
    <t>Starti ei tulnud</t>
  </si>
  <si>
    <t xml:space="preserve">56 suusatajat </t>
  </si>
  <si>
    <t>40 last</t>
  </si>
  <si>
    <t>Protokollis</t>
  </si>
  <si>
    <t>Ene Saagpakk</t>
  </si>
  <si>
    <t>11.02.2012.</t>
  </si>
  <si>
    <t>on tähistatud koolide võitjad</t>
  </si>
</sst>
</file>

<file path=xl/styles.xml><?xml version="1.0" encoding="utf-8"?>
<styleSheet xmlns="http://schemas.openxmlformats.org/spreadsheetml/2006/main">
  <numFmts count="2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h:mm:ss;@"/>
    <numFmt numFmtId="177" formatCode="hh:mm:ss;@"/>
    <numFmt numFmtId="178" formatCode="[$-425]d\.\ mmmm\ yyyy&quot;. a.&quot;"/>
    <numFmt numFmtId="179" formatCode="[$-F400]h:mm:ss\ AM/PM"/>
    <numFmt numFmtId="180" formatCode="[$-809]dd\ mmmm\ yyyy"/>
    <numFmt numFmtId="181" formatCode="dd/mm/yyyy;@"/>
    <numFmt numFmtId="182" formatCode="hh:mm:ss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1"/>
      <family val="0"/>
    </font>
    <font>
      <sz val="12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2"/>
      <color indexed="10"/>
      <name val="Calibri"/>
      <family val="2"/>
    </font>
    <font>
      <sz val="8"/>
      <name val="Arial"/>
      <family val="0"/>
    </font>
    <font>
      <b/>
      <sz val="12"/>
      <color indexed="17"/>
      <name val="Calibri"/>
      <family val="2"/>
    </font>
    <font>
      <b/>
      <sz val="12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46" applyFont="1" applyAlignment="1">
      <alignment/>
    </xf>
    <xf numFmtId="0" fontId="19" fillId="0" borderId="0" xfId="46" applyFont="1" applyAlignment="1">
      <alignment horizontal="left"/>
    </xf>
    <xf numFmtId="176" fontId="19" fillId="0" borderId="0" xfId="46" applyNumberFormat="1" applyFont="1" applyAlignment="1">
      <alignment/>
    </xf>
    <xf numFmtId="0" fontId="20" fillId="0" borderId="0" xfId="46" applyFont="1" applyAlignment="1">
      <alignment/>
    </xf>
    <xf numFmtId="0" fontId="22" fillId="0" borderId="0" xfId="46" applyFont="1" applyAlignment="1">
      <alignment horizontal="right"/>
    </xf>
    <xf numFmtId="0" fontId="20" fillId="24" borderId="10" xfId="46" applyFont="1" applyFill="1" applyBorder="1" applyAlignment="1">
      <alignment horizontal="center"/>
    </xf>
    <xf numFmtId="0" fontId="20" fillId="24" borderId="11" xfId="46" applyFont="1" applyFill="1" applyBorder="1" applyAlignment="1">
      <alignment horizontal="center"/>
    </xf>
    <xf numFmtId="177" fontId="20" fillId="24" borderId="11" xfId="46" applyNumberFormat="1" applyFont="1" applyFill="1" applyBorder="1" applyAlignment="1">
      <alignment horizontal="center"/>
    </xf>
    <xf numFmtId="0" fontId="20" fillId="0" borderId="0" xfId="46" applyFont="1" applyAlignment="1">
      <alignment horizontal="center"/>
    </xf>
    <xf numFmtId="177" fontId="19" fillId="0" borderId="0" xfId="46" applyNumberFormat="1" applyFont="1" applyAlignment="1">
      <alignment horizontal="center"/>
    </xf>
    <xf numFmtId="0" fontId="23" fillId="0" borderId="0" xfId="46" applyFont="1" applyAlignment="1">
      <alignment horizontal="center"/>
    </xf>
    <xf numFmtId="0" fontId="19" fillId="0" borderId="0" xfId="46" applyFont="1" applyAlignment="1">
      <alignment/>
    </xf>
    <xf numFmtId="0" fontId="19" fillId="0" borderId="0" xfId="46" applyFont="1" applyAlignment="1">
      <alignment horizontal="right"/>
    </xf>
    <xf numFmtId="179" fontId="20" fillId="0" borderId="0" xfId="0" applyNumberFormat="1" applyFont="1" applyAlignment="1">
      <alignment horizontal="right"/>
    </xf>
    <xf numFmtId="179" fontId="20" fillId="0" borderId="0" xfId="0" applyNumberFormat="1" applyFont="1" applyAlignment="1">
      <alignment horizontal="right"/>
    </xf>
    <xf numFmtId="0" fontId="0" fillId="0" borderId="12" xfId="0" applyFont="1" applyBorder="1" applyAlignment="1">
      <alignment/>
    </xf>
    <xf numFmtId="0" fontId="21" fillId="0" borderId="12" xfId="46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56" applyFont="1" applyFill="1" applyBorder="1">
      <alignment/>
      <protection/>
    </xf>
    <xf numFmtId="0" fontId="0" fillId="0" borderId="12" xfId="56" applyFont="1" applyFill="1" applyBorder="1" applyAlignment="1">
      <alignment/>
      <protection/>
    </xf>
    <xf numFmtId="14" fontId="0" fillId="0" borderId="12" xfId="56" applyNumberFormat="1" applyFont="1" applyFill="1" applyBorder="1">
      <alignment/>
      <protection/>
    </xf>
    <xf numFmtId="0" fontId="0" fillId="0" borderId="12" xfId="46" applyFont="1" applyBorder="1" applyAlignment="1">
      <alignment horizontal="right"/>
    </xf>
    <xf numFmtId="0" fontId="24" fillId="0" borderId="12" xfId="0" applyFont="1" applyBorder="1" applyAlignment="1">
      <alignment/>
    </xf>
    <xf numFmtId="0" fontId="25" fillId="0" borderId="12" xfId="46" applyFont="1" applyBorder="1" applyAlignment="1">
      <alignment horizontal="center"/>
    </xf>
    <xf numFmtId="0" fontId="24" fillId="0" borderId="12" xfId="0" applyFont="1" applyBorder="1" applyAlignment="1">
      <alignment/>
    </xf>
    <xf numFmtId="0" fontId="24" fillId="0" borderId="12" xfId="0" applyFont="1" applyFill="1" applyBorder="1" applyAlignment="1">
      <alignment/>
    </xf>
    <xf numFmtId="14" fontId="24" fillId="0" borderId="12" xfId="0" applyNumberFormat="1" applyFont="1" applyFill="1" applyBorder="1" applyAlignment="1">
      <alignment/>
    </xf>
    <xf numFmtId="14" fontId="0" fillId="0" borderId="12" xfId="0" applyNumberFormat="1" applyFont="1" applyBorder="1" applyAlignment="1">
      <alignment/>
    </xf>
    <xf numFmtId="14" fontId="0" fillId="0" borderId="12" xfId="0" applyNumberFormat="1" applyFont="1" applyBorder="1" applyAlignment="1">
      <alignment/>
    </xf>
    <xf numFmtId="0" fontId="24" fillId="0" borderId="12" xfId="56" applyFont="1" applyFill="1" applyBorder="1" applyAlignment="1">
      <alignment/>
      <protection/>
    </xf>
    <xf numFmtId="0" fontId="0" fillId="0" borderId="12" xfId="0" applyFont="1" applyFill="1" applyBorder="1" applyAlignment="1">
      <alignment/>
    </xf>
    <xf numFmtId="0" fontId="0" fillId="0" borderId="12" xfId="46" applyFont="1" applyBorder="1" applyAlignment="1">
      <alignment/>
    </xf>
    <xf numFmtId="0" fontId="0" fillId="0" borderId="12" xfId="46" applyFont="1" applyBorder="1" applyAlignment="1">
      <alignment/>
    </xf>
    <xf numFmtId="14" fontId="0" fillId="0" borderId="12" xfId="46" applyNumberFormat="1" applyFont="1" applyBorder="1" applyAlignment="1">
      <alignment/>
    </xf>
    <xf numFmtId="0" fontId="0" fillId="0" borderId="12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14" fontId="0" fillId="0" borderId="12" xfId="0" applyNumberFormat="1" applyFont="1" applyBorder="1" applyAlignment="1">
      <alignment horizontal="right"/>
    </xf>
    <xf numFmtId="0" fontId="26" fillId="0" borderId="12" xfId="46" applyFont="1" applyBorder="1" applyAlignment="1">
      <alignment horizontal="center"/>
    </xf>
    <xf numFmtId="0" fontId="27" fillId="0" borderId="12" xfId="56" applyFont="1" applyFill="1" applyBorder="1">
      <alignment/>
      <protection/>
    </xf>
    <xf numFmtId="49" fontId="27" fillId="0" borderId="12" xfId="56" applyNumberFormat="1" applyFont="1" applyFill="1" applyBorder="1" applyAlignment="1">
      <alignment horizontal="right"/>
      <protection/>
    </xf>
    <xf numFmtId="176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right"/>
    </xf>
    <xf numFmtId="0" fontId="24" fillId="0" borderId="12" xfId="56" applyFont="1" applyFill="1" applyBorder="1">
      <alignment/>
      <protection/>
    </xf>
    <xf numFmtId="14" fontId="24" fillId="0" borderId="12" xfId="0" applyNumberFormat="1" applyFont="1" applyBorder="1" applyAlignment="1">
      <alignment horizontal="right"/>
    </xf>
    <xf numFmtId="176" fontId="24" fillId="0" borderId="12" xfId="0" applyNumberFormat="1" applyFont="1" applyBorder="1" applyAlignment="1">
      <alignment/>
    </xf>
    <xf numFmtId="0" fontId="0" fillId="0" borderId="12" xfId="46" applyFont="1" applyBorder="1" applyAlignment="1">
      <alignment horizontal="left"/>
    </xf>
    <xf numFmtId="176" fontId="27" fillId="0" borderId="12" xfId="0" applyNumberFormat="1" applyFont="1" applyBorder="1" applyAlignment="1">
      <alignment/>
    </xf>
    <xf numFmtId="0" fontId="24" fillId="0" borderId="12" xfId="46" applyFont="1" applyBorder="1" applyAlignment="1">
      <alignment horizontal="left"/>
    </xf>
    <xf numFmtId="0" fontId="0" fillId="0" borderId="12" xfId="0" applyFont="1" applyFill="1" applyBorder="1" applyAlignment="1">
      <alignment horizontal="right"/>
    </xf>
    <xf numFmtId="0" fontId="24" fillId="0" borderId="12" xfId="46" applyFont="1" applyBorder="1" applyAlignment="1">
      <alignment/>
    </xf>
    <xf numFmtId="14" fontId="24" fillId="0" borderId="12" xfId="56" applyNumberFormat="1" applyFont="1" applyFill="1" applyBorder="1">
      <alignment/>
      <protection/>
    </xf>
    <xf numFmtId="177" fontId="24" fillId="0" borderId="12" xfId="46" applyNumberFormat="1" applyFont="1" applyBorder="1" applyAlignment="1">
      <alignment horizontal="center"/>
    </xf>
    <xf numFmtId="177" fontId="0" fillId="0" borderId="12" xfId="46" applyNumberFormat="1" applyFont="1" applyBorder="1" applyAlignment="1">
      <alignment horizontal="center"/>
    </xf>
    <xf numFmtId="0" fontId="24" fillId="0" borderId="12" xfId="0" applyFont="1" applyBorder="1" applyAlignment="1">
      <alignment horizontal="right"/>
    </xf>
    <xf numFmtId="177" fontId="27" fillId="0" borderId="12" xfId="46" applyNumberFormat="1" applyFont="1" applyBorder="1" applyAlignment="1">
      <alignment horizontal="center"/>
    </xf>
    <xf numFmtId="14" fontId="0" fillId="0" borderId="12" xfId="56" applyNumberFormat="1" applyFont="1" applyFill="1" applyBorder="1" applyAlignment="1">
      <alignment horizontal="right"/>
      <protection/>
    </xf>
    <xf numFmtId="14" fontId="0" fillId="0" borderId="12" xfId="0" applyNumberFormat="1" applyFont="1" applyFill="1" applyBorder="1" applyAlignment="1">
      <alignment horizontal="right"/>
    </xf>
    <xf numFmtId="14" fontId="0" fillId="0" borderId="12" xfId="46" applyNumberFormat="1" applyFont="1" applyBorder="1" applyAlignment="1">
      <alignment horizontal="right"/>
    </xf>
    <xf numFmtId="0" fontId="0" fillId="0" borderId="12" xfId="46" applyFont="1" applyFill="1" applyBorder="1" applyAlignment="1">
      <alignment/>
    </xf>
    <xf numFmtId="14" fontId="0" fillId="0" borderId="12" xfId="46" applyNumberFormat="1" applyFont="1" applyFill="1" applyBorder="1" applyAlignment="1">
      <alignment horizontal="right"/>
    </xf>
    <xf numFmtId="14" fontId="24" fillId="0" borderId="12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left"/>
    </xf>
    <xf numFmtId="14" fontId="0" fillId="0" borderId="12" xfId="46" applyNumberFormat="1" applyFont="1" applyFill="1" applyBorder="1" applyAlignment="1">
      <alignment/>
    </xf>
    <xf numFmtId="0" fontId="24" fillId="0" borderId="12" xfId="46" applyFont="1" applyBorder="1" applyAlignment="1">
      <alignment/>
    </xf>
    <xf numFmtId="14" fontId="24" fillId="0" borderId="12" xfId="46" applyNumberFormat="1" applyFont="1" applyBorder="1" applyAlignment="1">
      <alignment/>
    </xf>
    <xf numFmtId="177" fontId="24" fillId="0" borderId="12" xfId="46" applyNumberFormat="1" applyFont="1" applyBorder="1" applyAlignment="1">
      <alignment horizontal="center"/>
    </xf>
    <xf numFmtId="0" fontId="25" fillId="0" borderId="12" xfId="46" applyFont="1" applyBorder="1" applyAlignment="1">
      <alignment horizontal="center"/>
    </xf>
    <xf numFmtId="0" fontId="24" fillId="0" borderId="12" xfId="0" applyFont="1" applyBorder="1" applyAlignment="1">
      <alignment/>
    </xf>
    <xf numFmtId="0" fontId="24" fillId="0" borderId="12" xfId="0" applyFont="1" applyBorder="1" applyAlignment="1">
      <alignment/>
    </xf>
    <xf numFmtId="14" fontId="24" fillId="0" borderId="12" xfId="0" applyNumberFormat="1" applyFont="1" applyBorder="1" applyAlignment="1">
      <alignment/>
    </xf>
    <xf numFmtId="176" fontId="24" fillId="0" borderId="12" xfId="0" applyNumberFormat="1" applyFont="1" applyBorder="1" applyAlignment="1">
      <alignment/>
    </xf>
    <xf numFmtId="0" fontId="24" fillId="0" borderId="12" xfId="0" applyFont="1" applyBorder="1" applyAlignment="1">
      <alignment horizontal="left"/>
    </xf>
    <xf numFmtId="14" fontId="24" fillId="0" borderId="12" xfId="0" applyNumberFormat="1" applyFont="1" applyBorder="1" applyAlignment="1">
      <alignment horizontal="right"/>
    </xf>
    <xf numFmtId="0" fontId="31" fillId="0" borderId="12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177" fontId="21" fillId="0" borderId="12" xfId="46" applyNumberFormat="1" applyFont="1" applyBorder="1" applyAlignment="1">
      <alignment horizontal="center"/>
    </xf>
    <xf numFmtId="0" fontId="23" fillId="0" borderId="0" xfId="46" applyFont="1" applyAlignment="1">
      <alignment horizontal="right"/>
    </xf>
    <xf numFmtId="177" fontId="21" fillId="0" borderId="12" xfId="46" applyNumberFormat="1" applyFont="1" applyBorder="1" applyAlignment="1">
      <alignment horizontal="center"/>
    </xf>
    <xf numFmtId="177" fontId="25" fillId="0" borderId="12" xfId="46" applyNumberFormat="1" applyFont="1" applyBorder="1" applyAlignment="1">
      <alignment horizontal="center"/>
    </xf>
    <xf numFmtId="14" fontId="24" fillId="0" borderId="12" xfId="0" applyNumberFormat="1" applyFont="1" applyBorder="1" applyAlignment="1">
      <alignment/>
    </xf>
    <xf numFmtId="49" fontId="24" fillId="0" borderId="12" xfId="56" applyNumberFormat="1" applyFont="1" applyFill="1" applyBorder="1" applyAlignment="1">
      <alignment horizontal="right"/>
      <protection/>
    </xf>
    <xf numFmtId="177" fontId="26" fillId="0" borderId="12" xfId="46" applyNumberFormat="1" applyFont="1" applyBorder="1" applyAlignment="1">
      <alignment horizontal="center"/>
    </xf>
    <xf numFmtId="0" fontId="28" fillId="0" borderId="0" xfId="46" applyFont="1" applyAlignment="1">
      <alignment horizontal="center"/>
    </xf>
    <xf numFmtId="0" fontId="25" fillId="0" borderId="12" xfId="0" applyFont="1" applyBorder="1" applyAlignment="1">
      <alignment horizontal="center"/>
    </xf>
    <xf numFmtId="177" fontId="25" fillId="0" borderId="12" xfId="46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5" fillId="0" borderId="0" xfId="46" applyFont="1" applyBorder="1" applyAlignment="1">
      <alignment horizontal="center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4" fontId="24" fillId="0" borderId="0" xfId="0" applyNumberFormat="1" applyFont="1" applyFill="1" applyBorder="1" applyAlignment="1">
      <alignment/>
    </xf>
    <xf numFmtId="176" fontId="24" fillId="0" borderId="0" xfId="46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25" fillId="0" borderId="12" xfId="46" applyFont="1" applyBorder="1" applyAlignment="1">
      <alignment horizontal="center"/>
    </xf>
    <xf numFmtId="0" fontId="24" fillId="0" borderId="12" xfId="0" applyFont="1" applyBorder="1" applyAlignment="1">
      <alignment/>
    </xf>
    <xf numFmtId="0" fontId="24" fillId="0" borderId="12" xfId="0" applyFont="1" applyFill="1" applyBorder="1" applyAlignment="1">
      <alignment/>
    </xf>
    <xf numFmtId="0" fontId="24" fillId="0" borderId="12" xfId="0" applyFont="1" applyFill="1" applyBorder="1" applyAlignment="1">
      <alignment/>
    </xf>
    <xf numFmtId="14" fontId="24" fillId="0" borderId="12" xfId="0" applyNumberFormat="1" applyFont="1" applyFill="1" applyBorder="1" applyAlignment="1">
      <alignment/>
    </xf>
    <xf numFmtId="176" fontId="24" fillId="0" borderId="12" xfId="46" applyNumberFormat="1" applyFont="1" applyBorder="1" applyAlignment="1">
      <alignment horizontal="center"/>
    </xf>
    <xf numFmtId="179" fontId="24" fillId="0" borderId="12" xfId="46" applyNumberFormat="1" applyFont="1" applyBorder="1" applyAlignment="1">
      <alignment horizontal="center"/>
    </xf>
    <xf numFmtId="0" fontId="21" fillId="0" borderId="12" xfId="46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14" fontId="0" fillId="0" borderId="12" xfId="0" applyNumberFormat="1" applyFont="1" applyBorder="1" applyAlignment="1">
      <alignment/>
    </xf>
    <xf numFmtId="176" fontId="0" fillId="0" borderId="12" xfId="46" applyNumberFormat="1" applyFont="1" applyBorder="1" applyAlignment="1">
      <alignment horizontal="center"/>
    </xf>
    <xf numFmtId="179" fontId="0" fillId="0" borderId="12" xfId="46" applyNumberFormat="1" applyFont="1" applyBorder="1" applyAlignment="1">
      <alignment horizontal="center"/>
    </xf>
    <xf numFmtId="176" fontId="0" fillId="0" borderId="12" xfId="46" applyNumberFormat="1" applyFont="1" applyBorder="1" applyAlignment="1">
      <alignment horizontal="center"/>
    </xf>
    <xf numFmtId="0" fontId="24" fillId="0" borderId="0" xfId="0" applyFont="1" applyBorder="1" applyAlignment="1">
      <alignment/>
    </xf>
    <xf numFmtId="0" fontId="25" fillId="0" borderId="12" xfId="46" applyFont="1" applyBorder="1" applyAlignment="1">
      <alignment horizontal="center"/>
    </xf>
    <xf numFmtId="0" fontId="24" fillId="0" borderId="12" xfId="0" applyFont="1" applyBorder="1" applyAlignment="1">
      <alignment/>
    </xf>
    <xf numFmtId="0" fontId="24" fillId="0" borderId="12" xfId="0" applyFont="1" applyBorder="1" applyAlignment="1">
      <alignment/>
    </xf>
    <xf numFmtId="14" fontId="24" fillId="0" borderId="12" xfId="0" applyNumberFormat="1" applyFont="1" applyBorder="1" applyAlignment="1">
      <alignment/>
    </xf>
    <xf numFmtId="176" fontId="24" fillId="0" borderId="12" xfId="46" applyNumberFormat="1" applyFont="1" applyBorder="1" applyAlignment="1">
      <alignment horizontal="center"/>
    </xf>
    <xf numFmtId="179" fontId="24" fillId="0" borderId="12" xfId="46" applyNumberFormat="1" applyFont="1" applyBorder="1" applyAlignment="1">
      <alignment horizontal="center"/>
    </xf>
    <xf numFmtId="0" fontId="0" fillId="0" borderId="12" xfId="56" applyFont="1" applyFill="1" applyBorder="1">
      <alignment/>
      <protection/>
    </xf>
    <xf numFmtId="0" fontId="0" fillId="0" borderId="12" xfId="56" applyFont="1" applyFill="1" applyBorder="1" applyAlignment="1">
      <alignment/>
      <protection/>
    </xf>
    <xf numFmtId="14" fontId="0" fillId="0" borderId="12" xfId="56" applyNumberFormat="1" applyFont="1" applyFill="1" applyBorder="1">
      <alignment/>
      <protection/>
    </xf>
    <xf numFmtId="0" fontId="24" fillId="0" borderId="12" xfId="56" applyFont="1" applyFill="1" applyBorder="1" applyAlignment="1">
      <alignment/>
      <protection/>
    </xf>
    <xf numFmtId="0" fontId="24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46" applyFont="1" applyBorder="1" applyAlignment="1">
      <alignment/>
    </xf>
    <xf numFmtId="0" fontId="0" fillId="0" borderId="12" xfId="46" applyFont="1" applyBorder="1" applyAlignment="1">
      <alignment/>
    </xf>
    <xf numFmtId="14" fontId="0" fillId="0" borderId="12" xfId="46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14" fontId="0" fillId="0" borderId="12" xfId="0" applyNumberFormat="1" applyFont="1" applyFill="1" applyBorder="1" applyAlignment="1">
      <alignment/>
    </xf>
    <xf numFmtId="177" fontId="24" fillId="0" borderId="0" xfId="46" applyNumberFormat="1" applyFont="1" applyBorder="1" applyAlignment="1">
      <alignment horizontal="center"/>
    </xf>
    <xf numFmtId="0" fontId="21" fillId="0" borderId="0" xfId="46" applyFont="1" applyBorder="1" applyAlignment="1">
      <alignment horizontal="center"/>
    </xf>
    <xf numFmtId="0" fontId="0" fillId="0" borderId="12" xfId="46" applyFont="1" applyBorder="1" applyAlignment="1">
      <alignment horizontal="center"/>
    </xf>
    <xf numFmtId="177" fontId="25" fillId="0" borderId="12" xfId="46" applyNumberFormat="1" applyFont="1" applyBorder="1" applyAlignment="1">
      <alignment horizontal="center"/>
    </xf>
    <xf numFmtId="0" fontId="21" fillId="0" borderId="0" xfId="46" applyFont="1" applyAlignment="1">
      <alignment/>
    </xf>
    <xf numFmtId="0" fontId="0" fillId="0" borderId="0" xfId="46" applyFont="1" applyAlignment="1">
      <alignment/>
    </xf>
    <xf numFmtId="0" fontId="0" fillId="0" borderId="0" xfId="46" applyFont="1" applyAlignment="1">
      <alignment/>
    </xf>
    <xf numFmtId="176" fontId="0" fillId="0" borderId="0" xfId="46" applyNumberFormat="1" applyFont="1" applyAlignment="1">
      <alignment/>
    </xf>
    <xf numFmtId="0" fontId="0" fillId="0" borderId="0" xfId="46" applyFont="1" applyAlignment="1">
      <alignment horizontal="right"/>
    </xf>
    <xf numFmtId="0" fontId="25" fillId="0" borderId="0" xfId="46" applyFont="1" applyAlignment="1">
      <alignment horizontal="center"/>
    </xf>
    <xf numFmtId="0" fontId="21" fillId="24" borderId="10" xfId="46" applyFont="1" applyFill="1" applyBorder="1" applyAlignment="1">
      <alignment horizontal="center"/>
    </xf>
    <xf numFmtId="0" fontId="21" fillId="24" borderId="11" xfId="46" applyFont="1" applyFill="1" applyBorder="1" applyAlignment="1">
      <alignment horizontal="center"/>
    </xf>
    <xf numFmtId="176" fontId="21" fillId="24" borderId="11" xfId="46" applyNumberFormat="1" applyFont="1" applyFill="1" applyBorder="1" applyAlignment="1">
      <alignment horizontal="center"/>
    </xf>
    <xf numFmtId="176" fontId="0" fillId="0" borderId="12" xfId="0" applyNumberFormat="1" applyFont="1" applyBorder="1" applyAlignment="1">
      <alignment/>
    </xf>
    <xf numFmtId="176" fontId="24" fillId="0" borderId="12" xfId="0" applyNumberFormat="1" applyFont="1" applyBorder="1" applyAlignment="1">
      <alignment/>
    </xf>
    <xf numFmtId="0" fontId="24" fillId="0" borderId="12" xfId="46" applyFont="1" applyBorder="1" applyAlignment="1">
      <alignment/>
    </xf>
    <xf numFmtId="0" fontId="0" fillId="0" borderId="0" xfId="46" applyFont="1" applyAlignment="1">
      <alignment horizontal="left"/>
    </xf>
    <xf numFmtId="177" fontId="21" fillId="24" borderId="11" xfId="46" applyNumberFormat="1" applyFont="1" applyFill="1" applyBorder="1" applyAlignment="1">
      <alignment horizontal="center"/>
    </xf>
    <xf numFmtId="0" fontId="21" fillId="24" borderId="13" xfId="46" applyFont="1" applyFill="1" applyBorder="1" applyAlignment="1">
      <alignment horizontal="center"/>
    </xf>
    <xf numFmtId="0" fontId="24" fillId="0" borderId="12" xfId="0" applyFont="1" applyBorder="1" applyAlignment="1">
      <alignment horizontal="left"/>
    </xf>
    <xf numFmtId="176" fontId="24" fillId="0" borderId="12" xfId="46" applyNumberFormat="1" applyFont="1" applyBorder="1" applyAlignment="1">
      <alignment/>
    </xf>
    <xf numFmtId="0" fontId="24" fillId="0" borderId="12" xfId="0" applyFont="1" applyBorder="1" applyAlignment="1">
      <alignment horizontal="left"/>
    </xf>
    <xf numFmtId="14" fontId="24" fillId="0" borderId="12" xfId="0" applyNumberFormat="1" applyFont="1" applyBorder="1" applyAlignment="1">
      <alignment/>
    </xf>
    <xf numFmtId="176" fontId="24" fillId="0" borderId="12" xfId="46" applyNumberFormat="1" applyFont="1" applyBorder="1" applyAlignment="1">
      <alignment/>
    </xf>
    <xf numFmtId="176" fontId="24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left"/>
    </xf>
    <xf numFmtId="14" fontId="0" fillId="0" borderId="12" xfId="0" applyNumberFormat="1" applyFont="1" applyBorder="1" applyAlignment="1">
      <alignment horizontal="right"/>
    </xf>
    <xf numFmtId="176" fontId="0" fillId="0" borderId="12" xfId="46" applyNumberFormat="1" applyFont="1" applyBorder="1" applyAlignment="1">
      <alignment/>
    </xf>
    <xf numFmtId="0" fontId="0" fillId="0" borderId="12" xfId="0" applyFont="1" applyBorder="1" applyAlignment="1">
      <alignment horizontal="right"/>
    </xf>
    <xf numFmtId="0" fontId="24" fillId="0" borderId="12" xfId="56" applyFont="1" applyFill="1" applyBorder="1">
      <alignment/>
      <protection/>
    </xf>
    <xf numFmtId="14" fontId="24" fillId="0" borderId="12" xfId="0" applyNumberFormat="1" applyFont="1" applyBorder="1" applyAlignment="1">
      <alignment horizontal="right"/>
    </xf>
    <xf numFmtId="0" fontId="24" fillId="0" borderId="12" xfId="0" applyFont="1" applyBorder="1" applyAlignment="1">
      <alignment horizontal="right"/>
    </xf>
    <xf numFmtId="0" fontId="24" fillId="0" borderId="12" xfId="0" applyFont="1" applyBorder="1" applyAlignment="1">
      <alignment horizontal="right"/>
    </xf>
    <xf numFmtId="0" fontId="0" fillId="0" borderId="12" xfId="46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46" applyFont="1" applyBorder="1" applyAlignment="1">
      <alignment/>
    </xf>
    <xf numFmtId="0" fontId="21" fillId="24" borderId="14" xfId="46" applyFont="1" applyFill="1" applyBorder="1" applyAlignment="1">
      <alignment horizontal="center"/>
    </xf>
    <xf numFmtId="0" fontId="21" fillId="24" borderId="15" xfId="46" applyFont="1" applyFill="1" applyBorder="1" applyAlignment="1">
      <alignment horizontal="center"/>
    </xf>
    <xf numFmtId="177" fontId="21" fillId="24" borderId="15" xfId="46" applyNumberFormat="1" applyFont="1" applyFill="1" applyBorder="1" applyAlignment="1">
      <alignment horizontal="center"/>
    </xf>
    <xf numFmtId="0" fontId="21" fillId="0" borderId="0" xfId="46" applyFont="1" applyAlignment="1">
      <alignment horizontal="center"/>
    </xf>
    <xf numFmtId="176" fontId="21" fillId="0" borderId="12" xfId="0" applyNumberFormat="1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176" fontId="25" fillId="0" borderId="12" xfId="0" applyNumberFormat="1" applyFont="1" applyBorder="1" applyAlignment="1">
      <alignment horizontal="center"/>
    </xf>
    <xf numFmtId="176" fontId="25" fillId="0" borderId="12" xfId="0" applyNumberFormat="1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1" fillId="0" borderId="12" xfId="46" applyFont="1" applyBorder="1" applyAlignment="1">
      <alignment horizontal="center"/>
    </xf>
    <xf numFmtId="0" fontId="0" fillId="0" borderId="12" xfId="46" applyFont="1" applyBorder="1" applyAlignment="1">
      <alignment horizontal="left"/>
    </xf>
    <xf numFmtId="0" fontId="0" fillId="0" borderId="12" xfId="46" applyFont="1" applyBorder="1" applyAlignment="1">
      <alignment/>
    </xf>
    <xf numFmtId="14" fontId="0" fillId="0" borderId="12" xfId="46" applyNumberFormat="1" applyFont="1" applyBorder="1" applyAlignment="1">
      <alignment/>
    </xf>
    <xf numFmtId="176" fontId="0" fillId="0" borderId="12" xfId="0" applyNumberFormat="1" applyFont="1" applyBorder="1" applyAlignment="1">
      <alignment/>
    </xf>
    <xf numFmtId="179" fontId="0" fillId="0" borderId="12" xfId="46" applyNumberFormat="1" applyFont="1" applyBorder="1" applyAlignment="1">
      <alignment horizontal="center"/>
    </xf>
    <xf numFmtId="176" fontId="21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56" applyFont="1" applyFill="1" applyBorder="1">
      <alignment/>
      <protection/>
    </xf>
    <xf numFmtId="49" fontId="0" fillId="0" borderId="12" xfId="56" applyNumberFormat="1" applyFont="1" applyFill="1" applyBorder="1" applyAlignment="1">
      <alignment horizontal="right"/>
      <protection/>
    </xf>
    <xf numFmtId="176" fontId="0" fillId="0" borderId="12" xfId="46" applyNumberFormat="1" applyFont="1" applyBorder="1" applyAlignment="1">
      <alignment/>
    </xf>
    <xf numFmtId="20" fontId="0" fillId="0" borderId="0" xfId="46" applyNumberFormat="1" applyFont="1" applyAlignment="1">
      <alignment horizontal="center"/>
    </xf>
    <xf numFmtId="177" fontId="0" fillId="0" borderId="0" xfId="46" applyNumberFormat="1" applyFont="1" applyAlignment="1">
      <alignment horizontal="center"/>
    </xf>
    <xf numFmtId="0" fontId="0" fillId="0" borderId="0" xfId="46" applyFont="1" applyAlignment="1">
      <alignment horizontal="center"/>
    </xf>
    <xf numFmtId="49" fontId="0" fillId="0" borderId="12" xfId="0" applyNumberFormat="1" applyFont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21" fillId="0" borderId="0" xfId="46" applyFont="1" applyAlignment="1">
      <alignment/>
    </xf>
    <xf numFmtId="0" fontId="21" fillId="0" borderId="12" xfId="46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49" fontId="0" fillId="0" borderId="12" xfId="0" applyNumberFormat="1" applyFont="1" applyFill="1" applyBorder="1" applyAlignment="1">
      <alignment horizontal="right"/>
    </xf>
    <xf numFmtId="176" fontId="0" fillId="0" borderId="12" xfId="0" applyNumberFormat="1" applyFont="1" applyFill="1" applyBorder="1" applyAlignment="1">
      <alignment/>
    </xf>
    <xf numFmtId="179" fontId="0" fillId="0" borderId="12" xfId="46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176" fontId="21" fillId="0" borderId="12" xfId="0" applyNumberFormat="1" applyFont="1" applyFill="1" applyBorder="1" applyAlignment="1">
      <alignment horizontal="center"/>
    </xf>
    <xf numFmtId="176" fontId="21" fillId="0" borderId="12" xfId="0" applyNumberFormat="1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56" applyFont="1" applyFill="1" applyBorder="1" applyAlignment="1">
      <alignment horizontal="left"/>
      <protection/>
    </xf>
    <xf numFmtId="0" fontId="24" fillId="0" borderId="12" xfId="46" applyFont="1" applyBorder="1" applyAlignment="1">
      <alignment horizontal="left"/>
    </xf>
    <xf numFmtId="0" fontId="0" fillId="0" borderId="12" xfId="46" applyFont="1" applyBorder="1" applyAlignment="1">
      <alignment horizontal="center"/>
    </xf>
    <xf numFmtId="0" fontId="0" fillId="0" borderId="12" xfId="0" applyFont="1" applyBorder="1" applyAlignment="1">
      <alignment horizontal="right"/>
    </xf>
    <xf numFmtId="49" fontId="0" fillId="0" borderId="12" xfId="0" applyNumberFormat="1" applyFont="1" applyBorder="1" applyAlignment="1">
      <alignment horizontal="right"/>
    </xf>
    <xf numFmtId="0" fontId="24" fillId="0" borderId="12" xfId="0" applyFont="1" applyFill="1" applyBorder="1" applyAlignment="1">
      <alignment/>
    </xf>
    <xf numFmtId="49" fontId="24" fillId="0" borderId="12" xfId="0" applyNumberFormat="1" applyFont="1" applyBorder="1" applyAlignment="1">
      <alignment horizontal="right"/>
    </xf>
    <xf numFmtId="0" fontId="0" fillId="0" borderId="0" xfId="56" applyFont="1" applyFill="1">
      <alignment/>
      <protection/>
    </xf>
    <xf numFmtId="0" fontId="24" fillId="0" borderId="12" xfId="56" applyFont="1" applyFill="1" applyBorder="1">
      <alignment/>
      <protection/>
    </xf>
    <xf numFmtId="14" fontId="24" fillId="0" borderId="12" xfId="56" applyNumberFormat="1" applyFont="1" applyFill="1" applyBorder="1">
      <alignment/>
      <protection/>
    </xf>
    <xf numFmtId="14" fontId="0" fillId="0" borderId="12" xfId="56" applyNumberFormat="1" applyFont="1" applyFill="1" applyBorder="1" applyAlignment="1">
      <alignment horizontal="right"/>
      <protection/>
    </xf>
    <xf numFmtId="0" fontId="0" fillId="0" borderId="12" xfId="56" applyFont="1" applyFill="1" applyBorder="1" applyAlignment="1">
      <alignment horizontal="right"/>
      <protection/>
    </xf>
    <xf numFmtId="14" fontId="24" fillId="0" borderId="12" xfId="0" applyNumberFormat="1" applyFont="1" applyBorder="1" applyAlignment="1">
      <alignment horizontal="right"/>
    </xf>
    <xf numFmtId="20" fontId="0" fillId="0" borderId="0" xfId="46" applyNumberFormat="1" applyFont="1" applyAlignment="1">
      <alignment horizontal="right"/>
    </xf>
    <xf numFmtId="49" fontId="0" fillId="0" borderId="0" xfId="46" applyNumberFormat="1" applyFont="1" applyAlignment="1">
      <alignment/>
    </xf>
    <xf numFmtId="176" fontId="21" fillId="24" borderId="11" xfId="46" applyNumberFormat="1" applyFont="1" applyFill="1" applyBorder="1" applyAlignment="1">
      <alignment horizontal="left"/>
    </xf>
    <xf numFmtId="177" fontId="0" fillId="0" borderId="12" xfId="46" applyNumberFormat="1" applyFont="1" applyBorder="1" applyAlignment="1">
      <alignment horizontal="center"/>
    </xf>
    <xf numFmtId="49" fontId="0" fillId="0" borderId="0" xfId="46" applyNumberFormat="1" applyFont="1" applyBorder="1" applyAlignment="1">
      <alignment/>
    </xf>
    <xf numFmtId="49" fontId="21" fillId="0" borderId="0" xfId="46" applyNumberFormat="1" applyFont="1" applyBorder="1" applyAlignment="1">
      <alignment/>
    </xf>
    <xf numFmtId="14" fontId="0" fillId="0" borderId="0" xfId="46" applyNumberFormat="1" applyFont="1" applyBorder="1" applyAlignment="1">
      <alignment/>
    </xf>
    <xf numFmtId="177" fontId="0" fillId="0" borderId="0" xfId="46" applyNumberFormat="1" applyFont="1" applyBorder="1" applyAlignment="1">
      <alignment horizontal="center"/>
    </xf>
    <xf numFmtId="176" fontId="0" fillId="0" borderId="0" xfId="46" applyNumberFormat="1" applyFont="1" applyBorder="1" applyAlignment="1">
      <alignment horizontal="center"/>
    </xf>
    <xf numFmtId="176" fontId="0" fillId="0" borderId="0" xfId="46" applyNumberFormat="1" applyFont="1" applyBorder="1" applyAlignment="1">
      <alignment/>
    </xf>
    <xf numFmtId="177" fontId="0" fillId="0" borderId="0" xfId="46" applyNumberFormat="1" applyFont="1" applyAlignment="1">
      <alignment/>
    </xf>
    <xf numFmtId="14" fontId="0" fillId="0" borderId="0" xfId="0" applyNumberFormat="1" applyFont="1" applyBorder="1" applyAlignment="1">
      <alignment/>
    </xf>
    <xf numFmtId="0" fontId="25" fillId="0" borderId="0" xfId="46" applyFont="1" applyBorder="1" applyAlignment="1">
      <alignment horizontal="center"/>
    </xf>
    <xf numFmtId="0" fontId="24" fillId="0" borderId="12" xfId="46" applyFont="1" applyBorder="1" applyAlignment="1">
      <alignment/>
    </xf>
    <xf numFmtId="14" fontId="24" fillId="0" borderId="12" xfId="56" applyNumberFormat="1" applyFont="1" applyFill="1" applyBorder="1">
      <alignment/>
      <protection/>
    </xf>
    <xf numFmtId="177" fontId="24" fillId="0" borderId="12" xfId="46" applyNumberFormat="1" applyFont="1" applyBorder="1" applyAlignment="1">
      <alignment horizontal="center"/>
    </xf>
    <xf numFmtId="177" fontId="24" fillId="0" borderId="12" xfId="46" applyNumberFormat="1" applyFont="1" applyBorder="1" applyAlignment="1">
      <alignment horizontal="center"/>
    </xf>
    <xf numFmtId="49" fontId="21" fillId="0" borderId="0" xfId="46" applyNumberFormat="1" applyFont="1" applyAlignment="1">
      <alignment/>
    </xf>
    <xf numFmtId="176" fontId="0" fillId="0" borderId="0" xfId="46" applyNumberFormat="1" applyFont="1" applyAlignment="1">
      <alignment horizontal="center"/>
    </xf>
    <xf numFmtId="0" fontId="30" fillId="0" borderId="0" xfId="0" applyFont="1" applyAlignment="1">
      <alignment/>
    </xf>
    <xf numFmtId="0" fontId="26" fillId="0" borderId="0" xfId="46" applyFont="1" applyAlignment="1">
      <alignment horizontal="left"/>
    </xf>
    <xf numFmtId="49" fontId="27" fillId="0" borderId="0" xfId="46" applyNumberFormat="1" applyFont="1" applyAlignment="1">
      <alignment/>
    </xf>
    <xf numFmtId="49" fontId="26" fillId="0" borderId="0" xfId="46" applyNumberFormat="1" applyFont="1" applyAlignment="1">
      <alignment horizontal="left"/>
    </xf>
    <xf numFmtId="0" fontId="27" fillId="0" borderId="0" xfId="46" applyFont="1" applyAlignment="1">
      <alignment/>
    </xf>
    <xf numFmtId="14" fontId="27" fillId="0" borderId="0" xfId="46" applyNumberFormat="1" applyFont="1" applyAlignment="1">
      <alignment/>
    </xf>
    <xf numFmtId="14" fontId="25" fillId="0" borderId="12" xfId="0" applyNumberFormat="1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2" xfId="0" applyFont="1" applyBorder="1" applyAlignment="1">
      <alignment/>
    </xf>
    <xf numFmtId="14" fontId="25" fillId="0" borderId="12" xfId="0" applyNumberFormat="1" applyFont="1" applyBorder="1" applyAlignment="1">
      <alignment/>
    </xf>
    <xf numFmtId="0" fontId="25" fillId="0" borderId="12" xfId="0" applyFont="1" applyFill="1" applyBorder="1" applyAlignment="1">
      <alignment/>
    </xf>
    <xf numFmtId="14" fontId="25" fillId="0" borderId="12" xfId="0" applyNumberFormat="1" applyFont="1" applyFill="1" applyBorder="1" applyAlignment="1">
      <alignment horizontal="right"/>
    </xf>
    <xf numFmtId="0" fontId="25" fillId="0" borderId="12" xfId="46" applyFont="1" applyBorder="1" applyAlignment="1">
      <alignment/>
    </xf>
    <xf numFmtId="14" fontId="25" fillId="0" borderId="12" xfId="46" applyNumberFormat="1" applyFont="1" applyBorder="1" applyAlignment="1">
      <alignment horizontal="right"/>
    </xf>
    <xf numFmtId="0" fontId="25" fillId="0" borderId="12" xfId="0" applyFont="1" applyBorder="1" applyAlignment="1">
      <alignment horizontal="left"/>
    </xf>
    <xf numFmtId="14" fontId="25" fillId="0" borderId="12" xfId="0" applyNumberFormat="1" applyFont="1" applyBorder="1" applyAlignment="1">
      <alignment horizontal="right"/>
    </xf>
    <xf numFmtId="14" fontId="25" fillId="0" borderId="12" xfId="0" applyNumberFormat="1" applyFont="1" applyFill="1" applyBorder="1" applyAlignment="1">
      <alignment/>
    </xf>
    <xf numFmtId="14" fontId="25" fillId="0" borderId="12" xfId="0" applyNumberFormat="1" applyFont="1" applyBorder="1" applyAlignment="1">
      <alignment horizontal="left"/>
    </xf>
    <xf numFmtId="14" fontId="25" fillId="0" borderId="12" xfId="46" applyNumberFormat="1" applyFont="1" applyBorder="1" applyAlignment="1">
      <alignment/>
    </xf>
    <xf numFmtId="14" fontId="25" fillId="0" borderId="12" xfId="0" applyNumberFormat="1" applyFont="1" applyBorder="1" applyAlignment="1">
      <alignment/>
    </xf>
    <xf numFmtId="0" fontId="25" fillId="0" borderId="12" xfId="0" applyFont="1" applyBorder="1" applyAlignment="1">
      <alignment horizontal="left"/>
    </xf>
    <xf numFmtId="14" fontId="25" fillId="0" borderId="12" xfId="0" applyNumberFormat="1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2" xfId="56" applyFont="1" applyFill="1" applyBorder="1">
      <alignment/>
      <protection/>
    </xf>
    <xf numFmtId="14" fontId="25" fillId="0" borderId="12" xfId="56" applyNumberFormat="1" applyFont="1" applyFill="1" applyBorder="1">
      <alignment/>
      <protection/>
    </xf>
    <xf numFmtId="0" fontId="25" fillId="0" borderId="12" xfId="46" applyFont="1" applyBorder="1" applyAlignment="1">
      <alignment horizontal="left"/>
    </xf>
    <xf numFmtId="0" fontId="24" fillId="17" borderId="0" xfId="46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efault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1">
      <selection activeCell="G23" sqref="G23"/>
    </sheetView>
  </sheetViews>
  <sheetFormatPr defaultColWidth="9.140625" defaultRowHeight="15.75" customHeight="1"/>
  <cols>
    <col min="1" max="1" width="4.8515625" style="133" bestFit="1" customWidth="1"/>
    <col min="2" max="2" width="14.28125" style="133" bestFit="1" customWidth="1"/>
    <col min="3" max="3" width="3.8515625" style="213" bestFit="1" customWidth="1"/>
    <col min="4" max="4" width="8.8515625" style="213" bestFit="1" customWidth="1"/>
    <col min="5" max="5" width="16.00390625" style="133" bestFit="1" customWidth="1"/>
    <col min="6" max="6" width="10.140625" style="213" bestFit="1" customWidth="1"/>
    <col min="7" max="7" width="13.8515625" style="213" bestFit="1" customWidth="1"/>
    <col min="8" max="8" width="7.28125" style="133" bestFit="1" customWidth="1"/>
    <col min="9" max="9" width="8.140625" style="134" bestFit="1" customWidth="1"/>
    <col min="10" max="10" width="9.8515625" style="134" customWidth="1"/>
    <col min="11" max="11" width="11.421875" style="134" customWidth="1"/>
    <col min="12" max="16384" width="9.140625" style="133" customWidth="1"/>
  </cols>
  <sheetData>
    <row r="1" spans="1:12" s="1" customFormat="1" ht="17.25" customHeight="1">
      <c r="A1" s="231" t="s">
        <v>1</v>
      </c>
      <c r="B1" s="3"/>
      <c r="C1" s="4"/>
      <c r="D1" s="3"/>
      <c r="E1" s="3"/>
      <c r="F1" s="3"/>
      <c r="G1" s="3"/>
      <c r="H1" s="3"/>
      <c r="I1" s="5"/>
      <c r="J1" s="16" t="s">
        <v>304</v>
      </c>
      <c r="K1" s="3"/>
      <c r="L1" s="15"/>
    </row>
    <row r="2" spans="1:12" s="1" customFormat="1" ht="17.25" customHeight="1">
      <c r="A2" s="2" t="s">
        <v>0</v>
      </c>
      <c r="B2" s="3"/>
      <c r="C2" s="4"/>
      <c r="D2" s="3"/>
      <c r="E2" s="3"/>
      <c r="F2" s="3"/>
      <c r="G2" s="3"/>
      <c r="H2" s="3"/>
      <c r="I2" s="5"/>
      <c r="J2" s="17"/>
      <c r="K2" s="3"/>
      <c r="L2" s="15"/>
    </row>
    <row r="3" spans="1:12" s="1" customFormat="1" ht="17.25" customHeight="1">
      <c r="A3" s="2"/>
      <c r="B3" s="3"/>
      <c r="C3" s="4"/>
      <c r="D3" s="3"/>
      <c r="E3" s="3"/>
      <c r="F3" s="3"/>
      <c r="G3" s="3"/>
      <c r="H3" s="3"/>
      <c r="I3" s="5"/>
      <c r="J3" s="16"/>
      <c r="K3" s="3"/>
      <c r="L3" s="15"/>
    </row>
    <row r="4" spans="1:12" ht="15.75" customHeight="1" thickBot="1">
      <c r="A4" s="131" t="s">
        <v>22</v>
      </c>
      <c r="L4" s="135"/>
    </row>
    <row r="5" spans="1:12" ht="17.25" customHeight="1" thickBot="1">
      <c r="A5" s="138" t="s">
        <v>553</v>
      </c>
      <c r="B5" s="138" t="s">
        <v>2</v>
      </c>
      <c r="C5" s="138" t="s">
        <v>3</v>
      </c>
      <c r="D5" s="138" t="s">
        <v>4</v>
      </c>
      <c r="E5" s="138" t="s">
        <v>5</v>
      </c>
      <c r="F5" s="138" t="s">
        <v>6</v>
      </c>
      <c r="G5" s="138" t="s">
        <v>7</v>
      </c>
      <c r="H5" s="138" t="s">
        <v>8</v>
      </c>
      <c r="I5" s="139" t="s">
        <v>9</v>
      </c>
      <c r="J5" s="214" t="s">
        <v>10</v>
      </c>
      <c r="K5" s="139" t="s">
        <v>11</v>
      </c>
      <c r="L5" s="138" t="s">
        <v>12</v>
      </c>
    </row>
    <row r="6" spans="1:12" ht="17.25" customHeight="1">
      <c r="A6" s="122">
        <v>1</v>
      </c>
      <c r="B6" s="102">
        <v>6</v>
      </c>
      <c r="C6" s="104" t="s">
        <v>22</v>
      </c>
      <c r="D6" s="104" t="s">
        <v>32</v>
      </c>
      <c r="E6" s="104" t="s">
        <v>33</v>
      </c>
      <c r="F6" s="105">
        <v>38061</v>
      </c>
      <c r="G6" s="104" t="s">
        <v>34</v>
      </c>
      <c r="H6" s="104" t="s">
        <v>35</v>
      </c>
      <c r="I6" s="140">
        <v>0.0052430555555555555</v>
      </c>
      <c r="J6" s="215">
        <v>0.00208333333333333</v>
      </c>
      <c r="K6" s="78">
        <f>I6-J6</f>
        <v>0.0031597222222222257</v>
      </c>
      <c r="L6" s="86" t="s">
        <v>583</v>
      </c>
    </row>
    <row r="7" spans="1:12" ht="17.25" customHeight="1">
      <c r="A7" s="122">
        <v>2</v>
      </c>
      <c r="B7" s="102">
        <v>4</v>
      </c>
      <c r="C7" s="104" t="s">
        <v>22</v>
      </c>
      <c r="D7" s="104" t="s">
        <v>26</v>
      </c>
      <c r="E7" s="104" t="s">
        <v>27</v>
      </c>
      <c r="F7" s="105">
        <v>38252</v>
      </c>
      <c r="G7" s="104" t="s">
        <v>16</v>
      </c>
      <c r="H7" s="104" t="s">
        <v>17</v>
      </c>
      <c r="I7" s="140">
        <v>0.0046875</v>
      </c>
      <c r="J7" s="215">
        <v>0.00138888888888889</v>
      </c>
      <c r="K7" s="78">
        <f>I7-J7</f>
        <v>0.00329861111111111</v>
      </c>
      <c r="L7" s="86" t="s">
        <v>584</v>
      </c>
    </row>
    <row r="8" spans="1:12" ht="17.25" customHeight="1">
      <c r="A8" s="122">
        <v>3</v>
      </c>
      <c r="B8" s="102">
        <v>5</v>
      </c>
      <c r="C8" s="104" t="s">
        <v>22</v>
      </c>
      <c r="D8" s="104" t="s">
        <v>28</v>
      </c>
      <c r="E8" s="104" t="s">
        <v>29</v>
      </c>
      <c r="F8" s="153">
        <v>38526</v>
      </c>
      <c r="G8" s="104" t="s">
        <v>30</v>
      </c>
      <c r="H8" s="104" t="s">
        <v>31</v>
      </c>
      <c r="I8" s="140">
        <v>0.005092592592592592</v>
      </c>
      <c r="J8" s="215">
        <v>0.00173611111111111</v>
      </c>
      <c r="K8" s="78">
        <f>I8-J8</f>
        <v>0.003356481481481482</v>
      </c>
      <c r="L8" s="86" t="s">
        <v>585</v>
      </c>
    </row>
    <row r="9" spans="1:12" ht="17.25" customHeight="1">
      <c r="A9" s="122">
        <v>4</v>
      </c>
      <c r="B9" s="102">
        <v>3</v>
      </c>
      <c r="C9" s="104" t="s">
        <v>22</v>
      </c>
      <c r="D9" s="104" t="s">
        <v>23</v>
      </c>
      <c r="E9" s="104" t="s">
        <v>24</v>
      </c>
      <c r="F9" s="105">
        <v>38009</v>
      </c>
      <c r="G9" s="104" t="s">
        <v>25</v>
      </c>
      <c r="H9" s="104" t="s">
        <v>21</v>
      </c>
      <c r="I9" s="140">
        <v>0.005300925925925925</v>
      </c>
      <c r="J9" s="215">
        <v>0.00104166666666667</v>
      </c>
      <c r="K9" s="78">
        <f>I9-J9</f>
        <v>0.004259259259259255</v>
      </c>
      <c r="L9" s="86">
        <v>4</v>
      </c>
    </row>
    <row r="10" spans="1:13" ht="17.25" customHeight="1">
      <c r="A10" s="128"/>
      <c r="B10" s="128"/>
      <c r="C10" s="216"/>
      <c r="D10" s="217"/>
      <c r="E10" s="218"/>
      <c r="F10" s="216"/>
      <c r="G10" s="216"/>
      <c r="H10" s="219"/>
      <c r="I10" s="220"/>
      <c r="J10" s="220"/>
      <c r="K10" s="221"/>
      <c r="L10" s="162"/>
      <c r="M10" s="162"/>
    </row>
    <row r="11" spans="1:13" ht="17.25" customHeight="1" thickBot="1">
      <c r="A11" s="131" t="s">
        <v>13</v>
      </c>
      <c r="C11" s="133"/>
      <c r="D11" s="133"/>
      <c r="F11" s="133"/>
      <c r="G11" s="133"/>
      <c r="I11" s="222"/>
      <c r="J11" s="222"/>
      <c r="K11" s="135"/>
      <c r="M11" s="162"/>
    </row>
    <row r="12" spans="1:13" ht="17.25" customHeight="1" thickBot="1">
      <c r="A12" s="137" t="s">
        <v>553</v>
      </c>
      <c r="B12" s="138" t="s">
        <v>2</v>
      </c>
      <c r="C12" s="138" t="s">
        <v>3</v>
      </c>
      <c r="D12" s="138" t="s">
        <v>4</v>
      </c>
      <c r="E12" s="138" t="s">
        <v>5</v>
      </c>
      <c r="F12" s="138" t="s">
        <v>6</v>
      </c>
      <c r="G12" s="138" t="s">
        <v>7</v>
      </c>
      <c r="H12" s="138" t="s">
        <v>8</v>
      </c>
      <c r="I12" s="144" t="s">
        <v>9</v>
      </c>
      <c r="J12" s="144" t="s">
        <v>10</v>
      </c>
      <c r="K12" s="144" t="s">
        <v>11</v>
      </c>
      <c r="L12" s="138" t="s">
        <v>12</v>
      </c>
      <c r="M12" s="162"/>
    </row>
    <row r="13" spans="1:12" ht="17.25" customHeight="1">
      <c r="A13" s="162">
        <v>1</v>
      </c>
      <c r="B13" s="128">
        <v>1</v>
      </c>
      <c r="C13" s="161" t="s">
        <v>13</v>
      </c>
      <c r="D13" s="161" t="s">
        <v>14</v>
      </c>
      <c r="E13" s="161" t="s">
        <v>15</v>
      </c>
      <c r="F13" s="223">
        <v>38086</v>
      </c>
      <c r="G13" s="161" t="s">
        <v>16</v>
      </c>
      <c r="H13" s="161" t="s">
        <v>17</v>
      </c>
      <c r="I13" s="220">
        <v>0.003472222222222222</v>
      </c>
      <c r="J13" s="219">
        <v>0.00034722222222222224</v>
      </c>
      <c r="K13" s="219">
        <f>I13-J13</f>
        <v>0.0031249999999999997</v>
      </c>
      <c r="L13" s="224" t="s">
        <v>583</v>
      </c>
    </row>
    <row r="14" spans="1:12" ht="17.25" customHeight="1">
      <c r="A14" s="225" t="s">
        <v>567</v>
      </c>
      <c r="B14" s="95">
        <v>2</v>
      </c>
      <c r="C14" s="156" t="s">
        <v>13</v>
      </c>
      <c r="D14" s="156" t="s">
        <v>18</v>
      </c>
      <c r="E14" s="156" t="s">
        <v>19</v>
      </c>
      <c r="F14" s="226">
        <v>38056</v>
      </c>
      <c r="G14" s="156" t="s">
        <v>20</v>
      </c>
      <c r="H14" s="156" t="s">
        <v>21</v>
      </c>
      <c r="I14" s="100">
        <v>0</v>
      </c>
      <c r="J14" s="227">
        <v>0.0006944444444444445</v>
      </c>
      <c r="K14" s="228">
        <v>0</v>
      </c>
      <c r="L14" s="86" t="s">
        <v>567</v>
      </c>
    </row>
    <row r="15" spans="1:10" ht="17.25" customHeight="1">
      <c r="A15" s="166"/>
      <c r="B15" s="166"/>
      <c r="D15" s="229"/>
      <c r="H15" s="184"/>
      <c r="I15" s="230"/>
      <c r="J15" s="230"/>
    </row>
    <row r="16" spans="1:10" ht="17.25" customHeight="1">
      <c r="A16" s="166"/>
      <c r="B16" s="166"/>
      <c r="D16" s="229"/>
      <c r="H16" s="184"/>
      <c r="I16" s="230"/>
      <c r="J16" s="230"/>
    </row>
    <row r="17" spans="1:10" ht="17.25" customHeight="1">
      <c r="A17" s="166"/>
      <c r="B17" s="232" t="s">
        <v>594</v>
      </c>
      <c r="C17" s="233"/>
      <c r="D17" s="234" t="s">
        <v>595</v>
      </c>
      <c r="E17" s="235"/>
      <c r="H17" s="184"/>
      <c r="I17" s="230"/>
      <c r="J17" s="230"/>
    </row>
    <row r="18" spans="1:10" ht="17.25" customHeight="1">
      <c r="A18" s="166"/>
      <c r="B18" s="232" t="s">
        <v>596</v>
      </c>
      <c r="C18" s="233"/>
      <c r="D18" s="234" t="s">
        <v>597</v>
      </c>
      <c r="E18" s="235"/>
      <c r="H18" s="184"/>
      <c r="I18" s="230"/>
      <c r="J18" s="230"/>
    </row>
    <row r="19" spans="1:10" ht="17.25" customHeight="1">
      <c r="A19" s="166"/>
      <c r="B19" s="232" t="s">
        <v>598</v>
      </c>
      <c r="C19" s="233"/>
      <c r="D19" s="234" t="s">
        <v>599</v>
      </c>
      <c r="E19" s="236"/>
      <c r="H19" s="184"/>
      <c r="I19" s="230"/>
      <c r="J19" s="230"/>
    </row>
    <row r="20" spans="1:10" ht="17.25" customHeight="1">
      <c r="A20" s="166"/>
      <c r="B20" s="232" t="s">
        <v>596</v>
      </c>
      <c r="C20" s="233"/>
      <c r="D20" s="234" t="s">
        <v>600</v>
      </c>
      <c r="E20" s="235"/>
      <c r="H20" s="184"/>
      <c r="I20" s="230"/>
      <c r="J20" s="230"/>
    </row>
    <row r="21" spans="2:10" ht="12.75" customHeight="1">
      <c r="B21" s="257"/>
      <c r="D21" s="213" t="s">
        <v>604</v>
      </c>
      <c r="H21" s="184"/>
      <c r="I21" s="230"/>
      <c r="J21" s="230"/>
    </row>
    <row r="22" spans="2:10" ht="12.75" customHeight="1">
      <c r="B22" s="133" t="s">
        <v>601</v>
      </c>
      <c r="D22" s="213" t="s">
        <v>602</v>
      </c>
      <c r="H22" s="184"/>
      <c r="I22" s="230"/>
      <c r="J22" s="230"/>
    </row>
    <row r="23" spans="2:10" ht="12.75" customHeight="1">
      <c r="B23" s="133" t="s">
        <v>603</v>
      </c>
      <c r="H23" s="184"/>
      <c r="I23" s="230"/>
      <c r="J23" s="230"/>
    </row>
    <row r="24" spans="8:10" ht="12.75" customHeight="1">
      <c r="H24" s="184"/>
      <c r="I24" s="230"/>
      <c r="J24" s="230"/>
    </row>
    <row r="25" spans="8:10" ht="12.75" customHeight="1">
      <c r="H25" s="184"/>
      <c r="I25" s="230"/>
      <c r="J25" s="230"/>
    </row>
    <row r="26" spans="8:10" ht="12.75" customHeight="1">
      <c r="H26" s="184"/>
      <c r="I26" s="230"/>
      <c r="J26" s="230"/>
    </row>
    <row r="27" spans="8:10" ht="12.75" customHeight="1">
      <c r="H27" s="184"/>
      <c r="I27" s="230"/>
      <c r="J27" s="230"/>
    </row>
    <row r="28" spans="8:10" ht="12.75" customHeight="1">
      <c r="H28" s="184"/>
      <c r="I28" s="230"/>
      <c r="J28" s="230"/>
    </row>
    <row r="29" spans="8:10" ht="12.75" customHeight="1">
      <c r="H29" s="184"/>
      <c r="I29" s="230"/>
      <c r="J29" s="230"/>
    </row>
    <row r="30" spans="8:10" ht="12.75" customHeight="1">
      <c r="H30" s="184"/>
      <c r="I30" s="230"/>
      <c r="J30" s="230"/>
    </row>
    <row r="31" spans="8:10" ht="12.75" customHeight="1">
      <c r="H31" s="184"/>
      <c r="I31" s="230"/>
      <c r="J31" s="230"/>
    </row>
    <row r="32" spans="8:10" ht="12.75" customHeight="1">
      <c r="H32" s="184"/>
      <c r="I32" s="230"/>
      <c r="J32" s="230"/>
    </row>
    <row r="33" spans="8:10" ht="12.75" customHeight="1">
      <c r="H33" s="184"/>
      <c r="I33" s="230"/>
      <c r="J33" s="230"/>
    </row>
    <row r="34" spans="8:10" ht="12.75" customHeight="1">
      <c r="H34" s="184"/>
      <c r="I34" s="230"/>
      <c r="J34" s="230"/>
    </row>
    <row r="35" spans="8:10" ht="12.75" customHeight="1">
      <c r="H35" s="184"/>
      <c r="I35" s="230"/>
      <c r="J35" s="230"/>
    </row>
    <row r="36" spans="8:10" ht="12.75" customHeight="1">
      <c r="H36" s="184"/>
      <c r="I36" s="230"/>
      <c r="J36" s="230"/>
    </row>
    <row r="37" spans="8:10" ht="12.75" customHeight="1">
      <c r="H37" s="184"/>
      <c r="I37" s="230"/>
      <c r="J37" s="230"/>
    </row>
    <row r="38" spans="8:10" ht="12.75" customHeight="1">
      <c r="H38" s="184"/>
      <c r="I38" s="230"/>
      <c r="J38" s="230"/>
    </row>
    <row r="39" spans="8:10" ht="12.75" customHeight="1">
      <c r="H39" s="184"/>
      <c r="I39" s="230"/>
      <c r="J39" s="230"/>
    </row>
    <row r="40" spans="8:10" ht="12.75" customHeight="1">
      <c r="H40" s="184"/>
      <c r="I40" s="230"/>
      <c r="J40" s="230"/>
    </row>
    <row r="41" spans="8:10" ht="12.75" customHeight="1">
      <c r="H41" s="184"/>
      <c r="I41" s="230"/>
      <c r="J41" s="230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</sheetData>
  <sheetProtection/>
  <printOptions/>
  <pageMargins left="0.7480314960629921" right="0.7480314960629921" top="0.69" bottom="0.5" header="0.19" footer="0.35"/>
  <pageSetup horizontalDpi="1200" verticalDpi="12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E14" sqref="E14"/>
    </sheetView>
  </sheetViews>
  <sheetFormatPr defaultColWidth="9.140625" defaultRowHeight="15.75" customHeight="1"/>
  <cols>
    <col min="1" max="1" width="4.28125" style="133" bestFit="1" customWidth="1"/>
    <col min="2" max="2" width="10.140625" style="133" bestFit="1" customWidth="1"/>
    <col min="3" max="3" width="3.8515625" style="133" bestFit="1" customWidth="1"/>
    <col min="4" max="4" width="9.00390625" style="133" bestFit="1" customWidth="1"/>
    <col min="5" max="5" width="16.00390625" style="133" bestFit="1" customWidth="1"/>
    <col min="6" max="6" width="10.140625" style="133" bestFit="1" customWidth="1"/>
    <col min="7" max="7" width="16.7109375" style="133" bestFit="1" customWidth="1"/>
    <col min="8" max="8" width="13.57421875" style="133" bestFit="1" customWidth="1"/>
    <col min="9" max="9" width="9.00390625" style="133" bestFit="1" customWidth="1"/>
    <col min="10" max="10" width="15.28125" style="133" bestFit="1" customWidth="1"/>
    <col min="11" max="11" width="10.8515625" style="133" customWidth="1"/>
    <col min="12" max="12" width="5.7109375" style="133" bestFit="1" customWidth="1"/>
    <col min="13" max="16384" width="9.140625" style="133" customWidth="1"/>
  </cols>
  <sheetData>
    <row r="1" spans="1:11" ht="15.75" customHeight="1" thickBot="1">
      <c r="A1" s="131" t="s">
        <v>380</v>
      </c>
      <c r="K1" s="135"/>
    </row>
    <row r="2" spans="1:12" ht="17.25" customHeight="1" thickBot="1">
      <c r="A2" s="137" t="s">
        <v>553</v>
      </c>
      <c r="B2" s="138" t="s">
        <v>2</v>
      </c>
      <c r="C2" s="138" t="s">
        <v>3</v>
      </c>
      <c r="D2" s="138" t="s">
        <v>4</v>
      </c>
      <c r="E2" s="138" t="s">
        <v>5</v>
      </c>
      <c r="F2" s="138" t="s">
        <v>6</v>
      </c>
      <c r="G2" s="138" t="s">
        <v>7</v>
      </c>
      <c r="H2" s="138" t="s">
        <v>8</v>
      </c>
      <c r="I2" s="144" t="s">
        <v>9</v>
      </c>
      <c r="J2" s="144" t="s">
        <v>10</v>
      </c>
      <c r="K2" s="144" t="s">
        <v>11</v>
      </c>
      <c r="L2" s="138" t="s">
        <v>12</v>
      </c>
    </row>
    <row r="3" spans="1:12" ht="17.25" customHeight="1">
      <c r="A3" s="104">
        <v>1</v>
      </c>
      <c r="B3" s="102">
        <v>246</v>
      </c>
      <c r="C3" s="104" t="s">
        <v>380</v>
      </c>
      <c r="D3" s="121" t="s">
        <v>383</v>
      </c>
      <c r="E3" s="121" t="s">
        <v>128</v>
      </c>
      <c r="F3" s="126">
        <v>34395</v>
      </c>
      <c r="G3" s="121" t="s">
        <v>141</v>
      </c>
      <c r="H3" s="121" t="s">
        <v>90</v>
      </c>
      <c r="I3" s="140">
        <v>0.022604166666666665</v>
      </c>
      <c r="J3" s="107">
        <v>0.015972222222222224</v>
      </c>
      <c r="K3" s="167">
        <f aca="true" t="shared" si="0" ref="K3:K9">SUM(I3-J3)</f>
        <v>0.00663194444444444</v>
      </c>
      <c r="L3" s="86" t="s">
        <v>583</v>
      </c>
    </row>
    <row r="4" spans="1:12" ht="17.25" customHeight="1">
      <c r="A4" s="104">
        <v>2</v>
      </c>
      <c r="B4" s="102">
        <v>250</v>
      </c>
      <c r="C4" s="121" t="s">
        <v>387</v>
      </c>
      <c r="D4" s="121" t="s">
        <v>337</v>
      </c>
      <c r="E4" s="121" t="s">
        <v>377</v>
      </c>
      <c r="F4" s="126">
        <v>34936</v>
      </c>
      <c r="G4" s="121" t="s">
        <v>141</v>
      </c>
      <c r="H4" s="121" t="s">
        <v>90</v>
      </c>
      <c r="I4" s="140">
        <v>0.02424768518518518</v>
      </c>
      <c r="J4" s="107">
        <v>0.017361111111111112</v>
      </c>
      <c r="K4" s="167">
        <f t="shared" si="0"/>
        <v>0.006886574074074069</v>
      </c>
      <c r="L4" s="86" t="s">
        <v>584</v>
      </c>
    </row>
    <row r="5" spans="1:12" ht="17.25" customHeight="1">
      <c r="A5" s="104">
        <v>3</v>
      </c>
      <c r="B5" s="172">
        <v>226</v>
      </c>
      <c r="C5" s="179" t="s">
        <v>380</v>
      </c>
      <c r="D5" s="180" t="s">
        <v>561</v>
      </c>
      <c r="E5" s="180" t="s">
        <v>562</v>
      </c>
      <c r="F5" s="181" t="s">
        <v>457</v>
      </c>
      <c r="G5" s="180"/>
      <c r="H5" s="180" t="s">
        <v>147</v>
      </c>
      <c r="I5" s="182">
        <v>0.019560185185185184</v>
      </c>
      <c r="J5" s="177">
        <v>0.009027777777777779</v>
      </c>
      <c r="K5" s="167">
        <f t="shared" si="0"/>
        <v>0.010532407407407405</v>
      </c>
      <c r="L5" s="86" t="s">
        <v>585</v>
      </c>
    </row>
    <row r="6" spans="1:12" ht="17.25" customHeight="1">
      <c r="A6" s="104">
        <v>4</v>
      </c>
      <c r="B6" s="102">
        <v>249</v>
      </c>
      <c r="C6" s="121" t="s">
        <v>387</v>
      </c>
      <c r="D6" s="243" t="s">
        <v>300</v>
      </c>
      <c r="E6" s="243" t="s">
        <v>336</v>
      </c>
      <c r="F6" s="249">
        <v>34722</v>
      </c>
      <c r="G6" s="243" t="s">
        <v>199</v>
      </c>
      <c r="H6" s="243" t="s">
        <v>45</v>
      </c>
      <c r="I6" s="140">
        <v>0.02939814814814815</v>
      </c>
      <c r="J6" s="107">
        <v>0.017013888888888887</v>
      </c>
      <c r="K6" s="167">
        <f t="shared" si="0"/>
        <v>0.012384259259259262</v>
      </c>
      <c r="L6" s="86">
        <v>4</v>
      </c>
    </row>
    <row r="7" spans="1:12" ht="17.25" customHeight="1">
      <c r="A7" s="104">
        <v>5</v>
      </c>
      <c r="B7" s="102">
        <v>248</v>
      </c>
      <c r="C7" s="104" t="s">
        <v>380</v>
      </c>
      <c r="D7" s="239" t="s">
        <v>386</v>
      </c>
      <c r="E7" s="239" t="s">
        <v>15</v>
      </c>
      <c r="F7" s="240">
        <v>34522</v>
      </c>
      <c r="G7" s="239" t="s">
        <v>16</v>
      </c>
      <c r="H7" s="239" t="s">
        <v>17</v>
      </c>
      <c r="I7" s="140">
        <v>0.02918981481481481</v>
      </c>
      <c r="J7" s="107">
        <v>0.016666666666666666</v>
      </c>
      <c r="K7" s="167">
        <f t="shared" si="0"/>
        <v>0.012523148148148144</v>
      </c>
      <c r="L7" s="86">
        <v>5</v>
      </c>
    </row>
    <row r="8" spans="1:12" ht="17.25" customHeight="1">
      <c r="A8" s="104">
        <v>6</v>
      </c>
      <c r="B8" s="102">
        <v>245</v>
      </c>
      <c r="C8" s="104" t="s">
        <v>380</v>
      </c>
      <c r="D8" s="239" t="s">
        <v>381</v>
      </c>
      <c r="E8" s="239" t="s">
        <v>382</v>
      </c>
      <c r="F8" s="240">
        <v>35031</v>
      </c>
      <c r="G8" s="239" t="s">
        <v>16</v>
      </c>
      <c r="H8" s="239" t="s">
        <v>17</v>
      </c>
      <c r="I8" s="140">
        <v>0.0296875</v>
      </c>
      <c r="J8" s="107">
        <v>0.015625</v>
      </c>
      <c r="K8" s="167">
        <f t="shared" si="0"/>
        <v>0.014062499999999999</v>
      </c>
      <c r="L8" s="86">
        <v>6</v>
      </c>
    </row>
    <row r="9" spans="1:12" ht="17.25" customHeight="1">
      <c r="A9" s="104">
        <v>7</v>
      </c>
      <c r="B9" s="102">
        <v>247</v>
      </c>
      <c r="C9" s="104" t="s">
        <v>380</v>
      </c>
      <c r="D9" s="104" t="s">
        <v>384</v>
      </c>
      <c r="E9" s="104" t="s">
        <v>385</v>
      </c>
      <c r="F9" s="105">
        <v>35038</v>
      </c>
      <c r="G9" s="104" t="s">
        <v>34</v>
      </c>
      <c r="H9" s="104" t="s">
        <v>35</v>
      </c>
      <c r="I9" s="140">
        <v>0.03217592592592593</v>
      </c>
      <c r="J9" s="107">
        <v>0.016319444444444445</v>
      </c>
      <c r="K9" s="167">
        <f t="shared" si="0"/>
        <v>0.015856481481481482</v>
      </c>
      <c r="L9" s="86">
        <v>7</v>
      </c>
    </row>
    <row r="10" spans="1:10" ht="17.25" customHeight="1">
      <c r="A10" s="166"/>
      <c r="B10" s="161"/>
      <c r="H10" s="183"/>
      <c r="I10" s="184"/>
      <c r="J10" s="184"/>
    </row>
    <row r="11" spans="1:10" ht="17.25" customHeight="1">
      <c r="A11" s="166"/>
      <c r="B11" s="161"/>
      <c r="H11" s="183"/>
      <c r="I11" s="184"/>
      <c r="J11" s="184"/>
    </row>
    <row r="12" spans="1:10" ht="17.25" customHeight="1">
      <c r="A12" s="166"/>
      <c r="B12" s="161"/>
      <c r="H12" s="183"/>
      <c r="I12" s="184"/>
      <c r="J12" s="184"/>
    </row>
    <row r="13" spans="1:10" ht="17.25" customHeight="1">
      <c r="A13" s="166"/>
      <c r="B13" s="161"/>
      <c r="H13" s="185"/>
      <c r="I13" s="184"/>
      <c r="J13" s="184"/>
    </row>
    <row r="14" spans="1:10" ht="17.25" customHeight="1">
      <c r="A14" s="166"/>
      <c r="B14" s="161"/>
      <c r="H14" s="183"/>
      <c r="I14" s="184"/>
      <c r="J14" s="184"/>
    </row>
    <row r="15" spans="1:10" ht="17.25" customHeight="1">
      <c r="A15" s="166"/>
      <c r="B15" s="161"/>
      <c r="H15" s="183"/>
      <c r="I15" s="184"/>
      <c r="J15" s="184"/>
    </row>
    <row r="16" spans="1:10" ht="17.25" customHeight="1">
      <c r="A16" s="166"/>
      <c r="B16" s="161"/>
      <c r="H16" s="183"/>
      <c r="I16" s="184"/>
      <c r="J16" s="184"/>
    </row>
    <row r="17" spans="1:10" ht="17.25" customHeight="1">
      <c r="A17" s="166"/>
      <c r="B17" s="161"/>
      <c r="H17" s="183"/>
      <c r="I17" s="184"/>
      <c r="J17" s="184"/>
    </row>
    <row r="18" spans="1:10" ht="17.25" customHeight="1">
      <c r="A18" s="166"/>
      <c r="B18" s="161"/>
      <c r="H18" s="185"/>
      <c r="I18" s="184"/>
      <c r="J18" s="184"/>
    </row>
    <row r="19" spans="1:10" ht="17.25" customHeight="1">
      <c r="A19" s="166"/>
      <c r="B19" s="161"/>
      <c r="H19" s="183"/>
      <c r="I19" s="184"/>
      <c r="J19" s="184"/>
    </row>
    <row r="20" spans="1:10" ht="17.25" customHeight="1">
      <c r="A20" s="166"/>
      <c r="B20" s="166"/>
      <c r="H20" s="183"/>
      <c r="I20" s="184"/>
      <c r="J20" s="184"/>
    </row>
    <row r="21" spans="9:10" ht="12.75" customHeight="1">
      <c r="I21" s="184"/>
      <c r="J21" s="184"/>
    </row>
    <row r="22" spans="9:10" ht="12.75" customHeight="1">
      <c r="I22" s="184"/>
      <c r="J22" s="184"/>
    </row>
    <row r="23" spans="9:10" ht="12.75" customHeight="1">
      <c r="I23" s="184"/>
      <c r="J23" s="184"/>
    </row>
    <row r="24" spans="9:10" ht="12.75" customHeight="1">
      <c r="I24" s="184"/>
      <c r="J24" s="184"/>
    </row>
    <row r="25" spans="9:10" ht="12.75" customHeight="1">
      <c r="I25" s="184"/>
      <c r="J25" s="184"/>
    </row>
    <row r="26" spans="9:10" ht="12.75" customHeight="1">
      <c r="I26" s="184"/>
      <c r="J26" s="184"/>
    </row>
    <row r="27" spans="9:10" ht="12.75" customHeight="1">
      <c r="I27" s="184"/>
      <c r="J27" s="184"/>
    </row>
    <row r="28" spans="9:10" ht="12.75" customHeight="1">
      <c r="I28" s="184"/>
      <c r="J28" s="184"/>
    </row>
    <row r="29" spans="9:10" ht="12.75" customHeight="1">
      <c r="I29" s="184"/>
      <c r="J29" s="184"/>
    </row>
    <row r="30" spans="9:10" ht="12.75" customHeight="1">
      <c r="I30" s="184"/>
      <c r="J30" s="184"/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</sheetData>
  <sheetProtection/>
  <printOptions/>
  <pageMargins left="0.7480314960629921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N7" sqref="N7"/>
    </sheetView>
  </sheetViews>
  <sheetFormatPr defaultColWidth="9.140625" defaultRowHeight="17.25" customHeight="1"/>
  <cols>
    <col min="1" max="1" width="4.8515625" style="133" bestFit="1" customWidth="1"/>
    <col min="2" max="2" width="10.140625" style="133" bestFit="1" customWidth="1"/>
    <col min="3" max="3" width="4.7109375" style="133" customWidth="1"/>
    <col min="4" max="4" width="8.421875" style="133" bestFit="1" customWidth="1"/>
    <col min="5" max="5" width="15.8515625" style="133" customWidth="1"/>
    <col min="6" max="6" width="10.140625" style="133" bestFit="1" customWidth="1"/>
    <col min="7" max="7" width="16.7109375" style="133" bestFit="1" customWidth="1"/>
    <col min="8" max="8" width="12.421875" style="133" bestFit="1" customWidth="1"/>
    <col min="9" max="9" width="8.8515625" style="133" customWidth="1"/>
    <col min="10" max="10" width="15.28125" style="133" bestFit="1" customWidth="1"/>
    <col min="11" max="11" width="10.28125" style="133" customWidth="1"/>
    <col min="12" max="12" width="5.7109375" style="133" bestFit="1" customWidth="1"/>
    <col min="13" max="16384" width="9.140625" style="133" customWidth="1"/>
  </cols>
  <sheetData>
    <row r="1" spans="1:11" ht="17.25" customHeight="1" thickBot="1">
      <c r="A1" s="131" t="s">
        <v>438</v>
      </c>
      <c r="K1" s="135"/>
    </row>
    <row r="2" spans="1:12" ht="17.25" customHeight="1" thickBot="1">
      <c r="A2" s="137" t="s">
        <v>553</v>
      </c>
      <c r="B2" s="138" t="s">
        <v>2</v>
      </c>
      <c r="C2" s="138" t="s">
        <v>3</v>
      </c>
      <c r="D2" s="138" t="s">
        <v>4</v>
      </c>
      <c r="E2" s="138" t="s">
        <v>5</v>
      </c>
      <c r="F2" s="138" t="s">
        <v>6</v>
      </c>
      <c r="G2" s="138" t="s">
        <v>7</v>
      </c>
      <c r="H2" s="138" t="s">
        <v>8</v>
      </c>
      <c r="I2" s="144" t="s">
        <v>9</v>
      </c>
      <c r="J2" s="144" t="s">
        <v>10</v>
      </c>
      <c r="K2" s="144" t="s">
        <v>11</v>
      </c>
      <c r="L2" s="138" t="s">
        <v>12</v>
      </c>
    </row>
    <row r="3" spans="1:12" ht="17.25" customHeight="1">
      <c r="A3" s="104">
        <v>1</v>
      </c>
      <c r="B3" s="102">
        <v>294</v>
      </c>
      <c r="C3" s="104" t="s">
        <v>438</v>
      </c>
      <c r="D3" s="121" t="s">
        <v>453</v>
      </c>
      <c r="E3" s="121" t="s">
        <v>79</v>
      </c>
      <c r="F3" s="126">
        <v>34356</v>
      </c>
      <c r="G3" s="121" t="s">
        <v>454</v>
      </c>
      <c r="H3" s="121" t="s">
        <v>90</v>
      </c>
      <c r="I3" s="140">
        <v>0.04346064814814815</v>
      </c>
      <c r="J3" s="107">
        <v>0.03263888888888889</v>
      </c>
      <c r="K3" s="167">
        <f aca="true" t="shared" si="0" ref="K3:K18">SUM(I3-J3)</f>
        <v>0.01082175925925926</v>
      </c>
      <c r="L3" s="86" t="s">
        <v>583</v>
      </c>
    </row>
    <row r="4" spans="1:12" ht="17.25" customHeight="1">
      <c r="A4" s="104">
        <v>2</v>
      </c>
      <c r="B4" s="102">
        <v>296</v>
      </c>
      <c r="C4" s="121" t="s">
        <v>438</v>
      </c>
      <c r="D4" s="121" t="s">
        <v>458</v>
      </c>
      <c r="E4" s="121" t="s">
        <v>79</v>
      </c>
      <c r="F4" s="126">
        <v>34825</v>
      </c>
      <c r="G4" s="121" t="s">
        <v>141</v>
      </c>
      <c r="H4" s="121" t="s">
        <v>90</v>
      </c>
      <c r="I4" s="140">
        <v>0.044444444444444446</v>
      </c>
      <c r="J4" s="107">
        <v>0.03333333333333333</v>
      </c>
      <c r="K4" s="167">
        <f t="shared" si="0"/>
        <v>0.011111111111111113</v>
      </c>
      <c r="L4" s="86" t="s">
        <v>584</v>
      </c>
    </row>
    <row r="5" spans="1:12" ht="17.25" customHeight="1">
      <c r="A5" s="104">
        <v>3</v>
      </c>
      <c r="B5" s="102">
        <v>285</v>
      </c>
      <c r="C5" s="116" t="s">
        <v>438</v>
      </c>
      <c r="D5" s="121" t="s">
        <v>59</v>
      </c>
      <c r="E5" s="121" t="s">
        <v>443</v>
      </c>
      <c r="F5" s="126">
        <v>34909</v>
      </c>
      <c r="G5" s="121" t="s">
        <v>577</v>
      </c>
      <c r="H5" s="121" t="s">
        <v>90</v>
      </c>
      <c r="I5" s="140">
        <v>0.04146990740740741</v>
      </c>
      <c r="J5" s="107">
        <v>0.02951388888888889</v>
      </c>
      <c r="K5" s="167">
        <f t="shared" si="0"/>
        <v>0.011956018518518515</v>
      </c>
      <c r="L5" s="86" t="s">
        <v>585</v>
      </c>
    </row>
    <row r="6" spans="1:12" ht="17.25" customHeight="1">
      <c r="A6" s="104">
        <v>4</v>
      </c>
      <c r="B6" s="102">
        <v>297</v>
      </c>
      <c r="C6" s="121" t="s">
        <v>438</v>
      </c>
      <c r="D6" s="121" t="s">
        <v>86</v>
      </c>
      <c r="E6" s="121" t="s">
        <v>459</v>
      </c>
      <c r="F6" s="126">
        <v>34405</v>
      </c>
      <c r="G6" s="121"/>
      <c r="H6" s="121" t="s">
        <v>445</v>
      </c>
      <c r="I6" s="140">
        <v>0.045995370370370374</v>
      </c>
      <c r="J6" s="107">
        <v>0.033680555555555554</v>
      </c>
      <c r="K6" s="167">
        <f t="shared" si="0"/>
        <v>0.01231481481481482</v>
      </c>
      <c r="L6" s="86">
        <v>4</v>
      </c>
    </row>
    <row r="7" spans="1:12" ht="17.25" customHeight="1">
      <c r="A7" s="104">
        <v>5</v>
      </c>
      <c r="B7" s="102">
        <v>283</v>
      </c>
      <c r="C7" s="104" t="s">
        <v>438</v>
      </c>
      <c r="D7" s="243" t="s">
        <v>439</v>
      </c>
      <c r="E7" s="243" t="s">
        <v>440</v>
      </c>
      <c r="F7" s="249">
        <v>35034</v>
      </c>
      <c r="G7" s="243" t="s">
        <v>199</v>
      </c>
      <c r="H7" s="243" t="s">
        <v>45</v>
      </c>
      <c r="I7" s="140">
        <v>0.04145833333333333</v>
      </c>
      <c r="J7" s="107">
        <v>0.028819444444444443</v>
      </c>
      <c r="K7" s="167">
        <f t="shared" si="0"/>
        <v>0.01263888888888889</v>
      </c>
      <c r="L7" s="86">
        <v>5</v>
      </c>
    </row>
    <row r="8" spans="1:12" ht="17.25" customHeight="1">
      <c r="A8" s="104">
        <v>6</v>
      </c>
      <c r="B8" s="102">
        <v>291</v>
      </c>
      <c r="C8" s="104" t="s">
        <v>438</v>
      </c>
      <c r="D8" s="121" t="s">
        <v>259</v>
      </c>
      <c r="E8" s="121" t="s">
        <v>449</v>
      </c>
      <c r="F8" s="126">
        <v>34888</v>
      </c>
      <c r="G8" s="121" t="s">
        <v>141</v>
      </c>
      <c r="H8" s="121" t="s">
        <v>90</v>
      </c>
      <c r="I8" s="140">
        <v>0.044722222222222226</v>
      </c>
      <c r="J8" s="107">
        <v>0.03159722222222222</v>
      </c>
      <c r="K8" s="167">
        <f t="shared" si="0"/>
        <v>0.013125000000000005</v>
      </c>
      <c r="L8" s="86">
        <v>6</v>
      </c>
    </row>
    <row r="9" spans="1:12" ht="17.25" customHeight="1">
      <c r="A9" s="104">
        <v>7</v>
      </c>
      <c r="B9" s="102">
        <v>300</v>
      </c>
      <c r="C9" s="121" t="s">
        <v>438</v>
      </c>
      <c r="D9" s="104" t="s">
        <v>462</v>
      </c>
      <c r="E9" s="104" t="s">
        <v>463</v>
      </c>
      <c r="F9" s="186" t="s">
        <v>457</v>
      </c>
      <c r="G9" s="104"/>
      <c r="H9" s="104" t="s">
        <v>356</v>
      </c>
      <c r="I9" s="140">
        <v>0.048553240740740744</v>
      </c>
      <c r="J9" s="107">
        <v>0.034722222222222224</v>
      </c>
      <c r="K9" s="167">
        <f t="shared" si="0"/>
        <v>0.01383101851851852</v>
      </c>
      <c r="L9" s="86">
        <v>7</v>
      </c>
    </row>
    <row r="10" spans="1:12" ht="17.25" customHeight="1">
      <c r="A10" s="104">
        <v>8</v>
      </c>
      <c r="B10" s="102">
        <v>299</v>
      </c>
      <c r="C10" s="121" t="s">
        <v>438</v>
      </c>
      <c r="D10" s="104" t="s">
        <v>369</v>
      </c>
      <c r="E10" s="104" t="s">
        <v>461</v>
      </c>
      <c r="F10" s="104">
        <v>1995</v>
      </c>
      <c r="G10" s="104"/>
      <c r="H10" s="104" t="s">
        <v>230</v>
      </c>
      <c r="I10" s="140">
        <v>0.04866898148148147</v>
      </c>
      <c r="J10" s="107">
        <v>0.034374999999999996</v>
      </c>
      <c r="K10" s="167">
        <f t="shared" si="0"/>
        <v>0.014293981481481477</v>
      </c>
      <c r="L10" s="86" t="s">
        <v>586</v>
      </c>
    </row>
    <row r="11" spans="1:12" ht="17.25" customHeight="1">
      <c r="A11" s="104">
        <v>9</v>
      </c>
      <c r="B11" s="172">
        <v>241</v>
      </c>
      <c r="C11" s="173" t="s">
        <v>438</v>
      </c>
      <c r="D11" s="250" t="s">
        <v>374</v>
      </c>
      <c r="E11" s="251" t="s">
        <v>372</v>
      </c>
      <c r="F11" s="252">
        <v>35654</v>
      </c>
      <c r="G11" s="253" t="s">
        <v>39</v>
      </c>
      <c r="H11" s="253" t="s">
        <v>90</v>
      </c>
      <c r="I11" s="176">
        <v>0.04276620370370371</v>
      </c>
      <c r="J11" s="177">
        <v>0.02847222222222222</v>
      </c>
      <c r="K11" s="167">
        <f t="shared" si="0"/>
        <v>0.014293981481481487</v>
      </c>
      <c r="L11" s="86" t="s">
        <v>586</v>
      </c>
    </row>
    <row r="12" spans="1:12" ht="17.25" customHeight="1">
      <c r="A12" s="104">
        <v>10</v>
      </c>
      <c r="B12" s="102">
        <v>286</v>
      </c>
      <c r="C12" s="116" t="s">
        <v>438</v>
      </c>
      <c r="D12" s="121" t="s">
        <v>60</v>
      </c>
      <c r="E12" s="121" t="s">
        <v>444</v>
      </c>
      <c r="F12" s="126">
        <v>34644</v>
      </c>
      <c r="G12" s="121"/>
      <c r="H12" s="121" t="s">
        <v>445</v>
      </c>
      <c r="I12" s="140">
        <v>0.04435185185185186</v>
      </c>
      <c r="J12" s="107">
        <v>0.029861111111111113</v>
      </c>
      <c r="K12" s="167">
        <f t="shared" si="0"/>
        <v>0.014490740740740745</v>
      </c>
      <c r="L12" s="86">
        <v>10</v>
      </c>
    </row>
    <row r="13" spans="1:12" ht="17.25" customHeight="1">
      <c r="A13" s="104">
        <v>11</v>
      </c>
      <c r="B13" s="201">
        <v>307</v>
      </c>
      <c r="C13" s="173" t="s">
        <v>438</v>
      </c>
      <c r="D13" s="94" t="s">
        <v>475</v>
      </c>
      <c r="E13" s="94" t="s">
        <v>476</v>
      </c>
      <c r="F13" s="203" t="s">
        <v>573</v>
      </c>
      <c r="G13" s="94"/>
      <c r="H13" s="94" t="s">
        <v>35</v>
      </c>
      <c r="I13" s="176">
        <v>0.05381944444444445</v>
      </c>
      <c r="J13" s="177">
        <v>0.03715277777777778</v>
      </c>
      <c r="K13" s="178">
        <f t="shared" si="0"/>
        <v>0.01666666666666667</v>
      </c>
      <c r="L13" s="86">
        <v>11</v>
      </c>
    </row>
    <row r="14" spans="1:12" ht="17.25" customHeight="1">
      <c r="A14" s="104">
        <v>12</v>
      </c>
      <c r="B14" s="102">
        <v>288</v>
      </c>
      <c r="C14" s="116" t="s">
        <v>438</v>
      </c>
      <c r="D14" s="254" t="s">
        <v>359</v>
      </c>
      <c r="E14" s="254" t="s">
        <v>447</v>
      </c>
      <c r="F14" s="255">
        <v>34385</v>
      </c>
      <c r="G14" s="254" t="s">
        <v>20</v>
      </c>
      <c r="H14" s="254" t="s">
        <v>21</v>
      </c>
      <c r="I14" s="140">
        <v>0.049861111111111106</v>
      </c>
      <c r="J14" s="107">
        <v>0.030555555555555555</v>
      </c>
      <c r="K14" s="167">
        <f t="shared" si="0"/>
        <v>0.01930555555555555</v>
      </c>
      <c r="L14" s="86">
        <v>12</v>
      </c>
    </row>
    <row r="15" spans="1:12" ht="17.25" customHeight="1">
      <c r="A15" s="104">
        <v>13</v>
      </c>
      <c r="B15" s="102">
        <v>287</v>
      </c>
      <c r="C15" s="116" t="s">
        <v>438</v>
      </c>
      <c r="D15" s="116" t="s">
        <v>446</v>
      </c>
      <c r="E15" s="116" t="s">
        <v>108</v>
      </c>
      <c r="F15" s="118">
        <v>34965</v>
      </c>
      <c r="G15" s="116" t="s">
        <v>20</v>
      </c>
      <c r="H15" s="116" t="s">
        <v>21</v>
      </c>
      <c r="I15" s="140">
        <v>0.052534722222222226</v>
      </c>
      <c r="J15" s="107">
        <v>0.030208333333333334</v>
      </c>
      <c r="K15" s="167">
        <f t="shared" si="0"/>
        <v>0.022326388888888892</v>
      </c>
      <c r="L15" s="86">
        <v>13</v>
      </c>
    </row>
    <row r="16" spans="1:12" ht="17.25" customHeight="1">
      <c r="A16" s="104">
        <v>14</v>
      </c>
      <c r="B16" s="102">
        <v>284</v>
      </c>
      <c r="C16" s="104" t="s">
        <v>438</v>
      </c>
      <c r="D16" s="104" t="s">
        <v>441</v>
      </c>
      <c r="E16" s="104" t="s">
        <v>442</v>
      </c>
      <c r="F16" s="105">
        <v>34953</v>
      </c>
      <c r="G16" s="104" t="s">
        <v>16</v>
      </c>
      <c r="H16" s="104" t="s">
        <v>17</v>
      </c>
      <c r="I16" s="140">
        <v>0.05226851851851852</v>
      </c>
      <c r="J16" s="107">
        <v>0.029166666666666664</v>
      </c>
      <c r="K16" s="167">
        <f t="shared" si="0"/>
        <v>0.023101851851851856</v>
      </c>
      <c r="L16" s="86">
        <v>14</v>
      </c>
    </row>
    <row r="17" spans="1:12" ht="17.25" customHeight="1">
      <c r="A17" s="104">
        <v>15</v>
      </c>
      <c r="B17" s="102">
        <v>282</v>
      </c>
      <c r="C17" s="104" t="s">
        <v>438</v>
      </c>
      <c r="D17" s="104" t="s">
        <v>578</v>
      </c>
      <c r="E17" s="104" t="s">
        <v>15</v>
      </c>
      <c r="F17" s="105"/>
      <c r="G17" s="104"/>
      <c r="H17" s="104" t="s">
        <v>17</v>
      </c>
      <c r="I17" s="140">
        <v>0.05238425925925926</v>
      </c>
      <c r="J17" s="107">
        <v>0.02847222222222222</v>
      </c>
      <c r="K17" s="167">
        <f t="shared" si="0"/>
        <v>0.02391203703703704</v>
      </c>
      <c r="L17" s="86">
        <v>15</v>
      </c>
    </row>
    <row r="18" spans="1:12" ht="17.25" customHeight="1">
      <c r="A18" s="104">
        <v>16</v>
      </c>
      <c r="B18" s="102">
        <v>293</v>
      </c>
      <c r="C18" s="104" t="s">
        <v>438</v>
      </c>
      <c r="D18" s="116" t="s">
        <v>451</v>
      </c>
      <c r="E18" s="116" t="s">
        <v>452</v>
      </c>
      <c r="F18" s="118">
        <v>35029</v>
      </c>
      <c r="G18" s="116" t="s">
        <v>20</v>
      </c>
      <c r="H18" s="116" t="s">
        <v>21</v>
      </c>
      <c r="I18" s="140">
        <v>0.06122685185185186</v>
      </c>
      <c r="J18" s="107">
        <v>0.03229166666666667</v>
      </c>
      <c r="K18" s="167">
        <f t="shared" si="0"/>
        <v>0.02893518518518519</v>
      </c>
      <c r="L18" s="86">
        <v>16</v>
      </c>
    </row>
    <row r="19" spans="1:12" ht="17.25" customHeight="1">
      <c r="A19" s="104">
        <v>17</v>
      </c>
      <c r="B19" s="110">
        <v>290</v>
      </c>
      <c r="C19" s="112" t="s">
        <v>438</v>
      </c>
      <c r="D19" s="112" t="s">
        <v>448</v>
      </c>
      <c r="E19" s="112" t="s">
        <v>425</v>
      </c>
      <c r="F19" s="112">
        <v>1995</v>
      </c>
      <c r="G19" s="112"/>
      <c r="H19" s="112" t="s">
        <v>230</v>
      </c>
      <c r="I19" s="141">
        <v>0</v>
      </c>
      <c r="J19" s="115">
        <v>0.03125</v>
      </c>
      <c r="K19" s="169">
        <v>0</v>
      </c>
      <c r="L19" s="86" t="s">
        <v>567</v>
      </c>
    </row>
    <row r="20" spans="1:12" ht="17.25" customHeight="1">
      <c r="A20" s="104">
        <v>18</v>
      </c>
      <c r="B20" s="95">
        <v>292</v>
      </c>
      <c r="C20" s="120" t="s">
        <v>438</v>
      </c>
      <c r="D20" s="97" t="s">
        <v>450</v>
      </c>
      <c r="E20" s="97" t="s">
        <v>241</v>
      </c>
      <c r="F20" s="99">
        <v>34912</v>
      </c>
      <c r="G20" s="97" t="s">
        <v>77</v>
      </c>
      <c r="H20" s="97" t="s">
        <v>21</v>
      </c>
      <c r="I20" s="151">
        <v>0</v>
      </c>
      <c r="J20" s="101">
        <v>0.03194444444444445</v>
      </c>
      <c r="K20" s="169">
        <v>0</v>
      </c>
      <c r="L20" s="130" t="s">
        <v>567</v>
      </c>
    </row>
    <row r="21" spans="1:12" ht="17.25" customHeight="1">
      <c r="A21" s="104">
        <v>19</v>
      </c>
      <c r="B21" s="110">
        <v>295</v>
      </c>
      <c r="C21" s="204" t="s">
        <v>438</v>
      </c>
      <c r="D21" s="112" t="s">
        <v>455</v>
      </c>
      <c r="E21" s="112" t="s">
        <v>456</v>
      </c>
      <c r="F21" s="205" t="s">
        <v>457</v>
      </c>
      <c r="G21" s="112"/>
      <c r="H21" s="112" t="s">
        <v>356</v>
      </c>
      <c r="I21" s="141">
        <v>0</v>
      </c>
      <c r="J21" s="115">
        <v>0.03298611111111111</v>
      </c>
      <c r="K21" s="169">
        <v>0</v>
      </c>
      <c r="L21" s="86" t="s">
        <v>567</v>
      </c>
    </row>
    <row r="22" spans="1:12" ht="17.25" customHeight="1">
      <c r="A22" s="104">
        <v>20</v>
      </c>
      <c r="B22" s="110">
        <v>298</v>
      </c>
      <c r="C22" s="204" t="s">
        <v>438</v>
      </c>
      <c r="D22" s="112" t="s">
        <v>369</v>
      </c>
      <c r="E22" s="112" t="s">
        <v>460</v>
      </c>
      <c r="F22" s="205" t="s">
        <v>457</v>
      </c>
      <c r="G22" s="112"/>
      <c r="H22" s="112" t="s">
        <v>356</v>
      </c>
      <c r="I22" s="141">
        <v>0</v>
      </c>
      <c r="J22" s="115">
        <v>0.034027777777777775</v>
      </c>
      <c r="K22" s="169">
        <v>0</v>
      </c>
      <c r="L22" s="86" t="s">
        <v>567</v>
      </c>
    </row>
    <row r="23" spans="2:10" ht="17.25" customHeight="1">
      <c r="B23" s="206"/>
      <c r="I23" s="184"/>
      <c r="J23" s="184"/>
    </row>
    <row r="24" spans="9:10" ht="17.25" customHeight="1">
      <c r="I24" s="184"/>
      <c r="J24" s="184"/>
    </row>
    <row r="25" spans="9:10" ht="17.25" customHeight="1">
      <c r="I25" s="184"/>
      <c r="J25" s="184"/>
    </row>
    <row r="26" spans="9:10" ht="17.25" customHeight="1">
      <c r="I26" s="184"/>
      <c r="J26" s="184"/>
    </row>
    <row r="27" spans="9:10" ht="17.25" customHeight="1">
      <c r="I27" s="184"/>
      <c r="J27" s="184"/>
    </row>
    <row r="28" spans="9:10" ht="17.25" customHeight="1">
      <c r="I28" s="184"/>
      <c r="J28" s="184"/>
    </row>
    <row r="29" spans="9:10" ht="17.25" customHeight="1">
      <c r="I29" s="184"/>
      <c r="J29" s="184"/>
    </row>
    <row r="30" spans="9:10" ht="17.25" customHeight="1">
      <c r="I30" s="184"/>
      <c r="J30" s="184"/>
    </row>
    <row r="31" spans="9:10" ht="17.25" customHeight="1">
      <c r="I31" s="184"/>
      <c r="J31" s="184"/>
    </row>
    <row r="32" spans="9:10" ht="17.25" customHeight="1">
      <c r="I32" s="184"/>
      <c r="J32" s="184"/>
    </row>
    <row r="33" spans="9:10" ht="17.25" customHeight="1">
      <c r="I33" s="184"/>
      <c r="J33" s="184"/>
    </row>
    <row r="34" spans="9:10" ht="17.25" customHeight="1">
      <c r="I34" s="184"/>
      <c r="J34" s="184"/>
    </row>
  </sheetData>
  <sheetProtection/>
  <printOptions/>
  <pageMargins left="0.7480314960629921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O19" sqref="O19"/>
    </sheetView>
  </sheetViews>
  <sheetFormatPr defaultColWidth="9.140625" defaultRowHeight="17.25" customHeight="1"/>
  <cols>
    <col min="1" max="1" width="7.421875" style="133" customWidth="1"/>
    <col min="2" max="2" width="10.28125" style="143" customWidth="1"/>
    <col min="3" max="6" width="10.28125" style="133" customWidth="1"/>
    <col min="7" max="7" width="11.140625" style="133" bestFit="1" customWidth="1"/>
    <col min="8" max="8" width="13.57421875" style="133" bestFit="1" customWidth="1"/>
    <col min="9" max="11" width="10.28125" style="133" customWidth="1"/>
    <col min="12" max="12" width="9.00390625" style="166" customWidth="1"/>
    <col min="13" max="16384" width="10.28125" style="133" customWidth="1"/>
  </cols>
  <sheetData>
    <row r="1" spans="1:11" ht="17.25" customHeight="1" thickBot="1">
      <c r="A1" s="131" t="s">
        <v>555</v>
      </c>
      <c r="K1" s="135"/>
    </row>
    <row r="2" spans="1:12" ht="17.25" customHeight="1" thickBot="1">
      <c r="A2" s="137" t="s">
        <v>553</v>
      </c>
      <c r="B2" s="138" t="s">
        <v>2</v>
      </c>
      <c r="C2" s="138" t="s">
        <v>3</v>
      </c>
      <c r="D2" s="138" t="s">
        <v>4</v>
      </c>
      <c r="E2" s="138" t="s">
        <v>5</v>
      </c>
      <c r="F2" s="138" t="s">
        <v>6</v>
      </c>
      <c r="G2" s="138" t="s">
        <v>7</v>
      </c>
      <c r="H2" s="138" t="s">
        <v>8</v>
      </c>
      <c r="I2" s="144" t="s">
        <v>9</v>
      </c>
      <c r="J2" s="144" t="s">
        <v>10</v>
      </c>
      <c r="K2" s="144" t="s">
        <v>11</v>
      </c>
      <c r="L2" s="138" t="s">
        <v>12</v>
      </c>
    </row>
    <row r="3" spans="1:12" ht="17.25" customHeight="1">
      <c r="A3" s="104">
        <v>1</v>
      </c>
      <c r="B3" s="102">
        <v>323</v>
      </c>
      <c r="C3" s="239" t="s">
        <v>485</v>
      </c>
      <c r="D3" s="239" t="s">
        <v>496</v>
      </c>
      <c r="E3" s="239" t="s">
        <v>429</v>
      </c>
      <c r="F3" s="246">
        <v>34222</v>
      </c>
      <c r="G3" s="239" t="s">
        <v>589</v>
      </c>
      <c r="H3" s="239" t="s">
        <v>45</v>
      </c>
      <c r="I3" s="140">
        <v>0.0541087962962963</v>
      </c>
      <c r="J3" s="107">
        <v>0.04270833333333333</v>
      </c>
      <c r="K3" s="167">
        <f aca="true" t="shared" si="0" ref="K3:K32">SUM(I3-J3)</f>
        <v>0.011400462962962973</v>
      </c>
      <c r="L3" s="86" t="s">
        <v>583</v>
      </c>
    </row>
    <row r="4" spans="1:12" ht="17.25" customHeight="1">
      <c r="A4" s="104">
        <v>2</v>
      </c>
      <c r="B4" s="102">
        <v>325</v>
      </c>
      <c r="C4" s="104" t="s">
        <v>464</v>
      </c>
      <c r="D4" s="104" t="s">
        <v>499</v>
      </c>
      <c r="E4" s="104" t="s">
        <v>500</v>
      </c>
      <c r="F4" s="105">
        <v>33975</v>
      </c>
      <c r="G4" s="104" t="s">
        <v>501</v>
      </c>
      <c r="H4" s="104" t="s">
        <v>90</v>
      </c>
      <c r="I4" s="140">
        <v>0.05509259259259259</v>
      </c>
      <c r="J4" s="107">
        <v>0.04340277777777778</v>
      </c>
      <c r="K4" s="167">
        <f t="shared" si="0"/>
        <v>0.011689814814814806</v>
      </c>
      <c r="L4" s="86" t="s">
        <v>584</v>
      </c>
    </row>
    <row r="5" spans="1:12" ht="17.25" customHeight="1">
      <c r="A5" s="104">
        <v>3</v>
      </c>
      <c r="B5" s="102">
        <v>318</v>
      </c>
      <c r="C5" s="104" t="s">
        <v>464</v>
      </c>
      <c r="D5" s="104" t="s">
        <v>489</v>
      </c>
      <c r="E5" s="104" t="s">
        <v>490</v>
      </c>
      <c r="F5" s="104">
        <v>1985</v>
      </c>
      <c r="G5" s="104"/>
      <c r="H5" s="104" t="s">
        <v>230</v>
      </c>
      <c r="I5" s="140">
        <v>0.05361111111111111</v>
      </c>
      <c r="J5" s="107">
        <v>0.04097222222222222</v>
      </c>
      <c r="K5" s="167">
        <f t="shared" si="0"/>
        <v>0.012638888888888887</v>
      </c>
      <c r="L5" s="86" t="s">
        <v>585</v>
      </c>
    </row>
    <row r="6" spans="1:12" ht="17.25" customHeight="1">
      <c r="A6" s="104">
        <v>4</v>
      </c>
      <c r="B6" s="102">
        <v>326</v>
      </c>
      <c r="C6" s="104" t="s">
        <v>464</v>
      </c>
      <c r="D6" s="104" t="s">
        <v>502</v>
      </c>
      <c r="E6" s="104" t="s">
        <v>503</v>
      </c>
      <c r="F6" s="104">
        <v>1989</v>
      </c>
      <c r="G6" s="104"/>
      <c r="H6" s="104" t="s">
        <v>230</v>
      </c>
      <c r="I6" s="140">
        <v>0.05677083333333333</v>
      </c>
      <c r="J6" s="107">
        <v>0.043750000000000004</v>
      </c>
      <c r="K6" s="167">
        <f t="shared" si="0"/>
        <v>0.013020833333333329</v>
      </c>
      <c r="L6" s="86">
        <v>4</v>
      </c>
    </row>
    <row r="7" spans="1:12" ht="17.25" customHeight="1">
      <c r="A7" s="104">
        <v>5</v>
      </c>
      <c r="B7" s="102">
        <v>301</v>
      </c>
      <c r="C7" s="104" t="s">
        <v>464</v>
      </c>
      <c r="D7" s="104" t="s">
        <v>465</v>
      </c>
      <c r="E7" s="104" t="s">
        <v>466</v>
      </c>
      <c r="F7" s="155">
        <v>1979</v>
      </c>
      <c r="G7" s="104"/>
      <c r="H7" s="104" t="s">
        <v>17</v>
      </c>
      <c r="I7" s="140">
        <v>0.04820601851851852</v>
      </c>
      <c r="J7" s="107">
        <v>0.035069444444444445</v>
      </c>
      <c r="K7" s="167">
        <f t="shared" si="0"/>
        <v>0.013136574074074078</v>
      </c>
      <c r="L7" s="86">
        <v>5</v>
      </c>
    </row>
    <row r="8" spans="1:12" ht="17.25" customHeight="1">
      <c r="A8" s="104">
        <v>6</v>
      </c>
      <c r="B8" s="102">
        <v>312</v>
      </c>
      <c r="C8" s="104" t="s">
        <v>464</v>
      </c>
      <c r="D8" s="104" t="s">
        <v>481</v>
      </c>
      <c r="E8" s="104" t="s">
        <v>482</v>
      </c>
      <c r="F8" s="105">
        <v>31198</v>
      </c>
      <c r="G8" s="104"/>
      <c r="H8" s="104" t="s">
        <v>445</v>
      </c>
      <c r="I8" s="140">
        <v>0.0521875</v>
      </c>
      <c r="J8" s="107">
        <v>0.03888888888888889</v>
      </c>
      <c r="K8" s="167">
        <f t="shared" si="0"/>
        <v>0.013298611111111108</v>
      </c>
      <c r="L8" s="86">
        <v>6</v>
      </c>
    </row>
    <row r="9" spans="1:12" ht="17.25" customHeight="1">
      <c r="A9" s="104">
        <v>7</v>
      </c>
      <c r="B9" s="102">
        <v>319</v>
      </c>
      <c r="C9" s="104" t="s">
        <v>464</v>
      </c>
      <c r="D9" s="104" t="s">
        <v>491</v>
      </c>
      <c r="E9" s="104" t="s">
        <v>492</v>
      </c>
      <c r="F9" s="105">
        <v>28235</v>
      </c>
      <c r="G9" s="104"/>
      <c r="H9" s="104" t="s">
        <v>158</v>
      </c>
      <c r="I9" s="140">
        <v>0.05538194444444444</v>
      </c>
      <c r="J9" s="107">
        <v>0.04131944444444444</v>
      </c>
      <c r="K9" s="167">
        <f t="shared" si="0"/>
        <v>0.014062499999999999</v>
      </c>
      <c r="L9" s="86">
        <v>7</v>
      </c>
    </row>
    <row r="10" spans="1:12" ht="17.25" customHeight="1">
      <c r="A10" s="104">
        <v>8</v>
      </c>
      <c r="B10" s="102">
        <v>328</v>
      </c>
      <c r="C10" s="104" t="s">
        <v>464</v>
      </c>
      <c r="D10" s="104" t="s">
        <v>506</v>
      </c>
      <c r="E10" s="104" t="s">
        <v>459</v>
      </c>
      <c r="F10" s="105">
        <v>33648</v>
      </c>
      <c r="G10" s="104"/>
      <c r="H10" s="104" t="s">
        <v>445</v>
      </c>
      <c r="I10" s="140">
        <v>0.05851851851851852</v>
      </c>
      <c r="J10" s="107">
        <v>0.044444444444444446</v>
      </c>
      <c r="K10" s="167">
        <f t="shared" si="0"/>
        <v>0.014074074074074072</v>
      </c>
      <c r="L10" s="86">
        <v>8</v>
      </c>
    </row>
    <row r="11" spans="1:12" ht="17.25" customHeight="1">
      <c r="A11" s="104">
        <v>9</v>
      </c>
      <c r="B11" s="102">
        <v>315</v>
      </c>
      <c r="C11" s="104" t="s">
        <v>464</v>
      </c>
      <c r="D11" s="104" t="s">
        <v>484</v>
      </c>
      <c r="E11" s="104" t="s">
        <v>74</v>
      </c>
      <c r="F11" s="153">
        <v>27363</v>
      </c>
      <c r="G11" s="104"/>
      <c r="H11" s="104" t="s">
        <v>45</v>
      </c>
      <c r="I11" s="140">
        <v>0.05445601851851852</v>
      </c>
      <c r="J11" s="107">
        <v>0.03993055555555556</v>
      </c>
      <c r="K11" s="167">
        <f t="shared" si="0"/>
        <v>0.014525462962962962</v>
      </c>
      <c r="L11" s="86">
        <v>9</v>
      </c>
    </row>
    <row r="12" spans="1:12" ht="17.25" customHeight="1">
      <c r="A12" s="104">
        <v>10</v>
      </c>
      <c r="B12" s="102">
        <v>329</v>
      </c>
      <c r="C12" s="104" t="s">
        <v>464</v>
      </c>
      <c r="D12" s="104" t="s">
        <v>507</v>
      </c>
      <c r="E12" s="104" t="s">
        <v>94</v>
      </c>
      <c r="F12" s="153">
        <v>27948</v>
      </c>
      <c r="G12" s="104"/>
      <c r="H12" s="104" t="s">
        <v>45</v>
      </c>
      <c r="I12" s="140">
        <v>0.059375</v>
      </c>
      <c r="J12" s="107">
        <v>0.04479166666666667</v>
      </c>
      <c r="K12" s="167">
        <f t="shared" si="0"/>
        <v>0.01458333333333333</v>
      </c>
      <c r="L12" s="86" t="s">
        <v>590</v>
      </c>
    </row>
    <row r="13" spans="1:12" ht="17.25" customHeight="1">
      <c r="A13" s="104">
        <v>11</v>
      </c>
      <c r="B13" s="102">
        <v>306</v>
      </c>
      <c r="C13" s="104" t="s">
        <v>464</v>
      </c>
      <c r="D13" s="104" t="s">
        <v>473</v>
      </c>
      <c r="E13" s="104" t="s">
        <v>474</v>
      </c>
      <c r="F13" s="104">
        <v>1973</v>
      </c>
      <c r="G13" s="104"/>
      <c r="H13" s="104" t="s">
        <v>158</v>
      </c>
      <c r="I13" s="140">
        <v>0.051388888888888894</v>
      </c>
      <c r="J13" s="107">
        <v>0.03680555555555556</v>
      </c>
      <c r="K13" s="167">
        <f t="shared" si="0"/>
        <v>0.014583333333333337</v>
      </c>
      <c r="L13" s="86" t="s">
        <v>591</v>
      </c>
    </row>
    <row r="14" spans="1:12" ht="17.25" customHeight="1">
      <c r="A14" s="104">
        <v>12</v>
      </c>
      <c r="B14" s="102">
        <v>310</v>
      </c>
      <c r="C14" s="104" t="s">
        <v>464</v>
      </c>
      <c r="D14" s="104" t="s">
        <v>144</v>
      </c>
      <c r="E14" s="104" t="s">
        <v>191</v>
      </c>
      <c r="F14" s="155">
        <v>1974</v>
      </c>
      <c r="G14" s="104"/>
      <c r="H14" s="104" t="s">
        <v>17</v>
      </c>
      <c r="I14" s="140">
        <v>0.052974537037037035</v>
      </c>
      <c r="J14" s="107">
        <v>0.03819444444444444</v>
      </c>
      <c r="K14" s="167">
        <f t="shared" si="0"/>
        <v>0.014780092592592595</v>
      </c>
      <c r="L14" s="86">
        <v>12</v>
      </c>
    </row>
    <row r="15" spans="1:12" ht="17.25" customHeight="1">
      <c r="A15" s="104">
        <v>13</v>
      </c>
      <c r="B15" s="102">
        <v>327</v>
      </c>
      <c r="C15" s="104" t="s">
        <v>464</v>
      </c>
      <c r="D15" s="104" t="s">
        <v>504</v>
      </c>
      <c r="E15" s="104" t="s">
        <v>505</v>
      </c>
      <c r="F15" s="105">
        <v>27402</v>
      </c>
      <c r="G15" s="104"/>
      <c r="H15" s="104" t="s">
        <v>158</v>
      </c>
      <c r="I15" s="140">
        <v>0.05929398148148149</v>
      </c>
      <c r="J15" s="107">
        <v>0.044097222222222225</v>
      </c>
      <c r="K15" s="167">
        <f t="shared" si="0"/>
        <v>0.015196759259259264</v>
      </c>
      <c r="L15" s="86">
        <v>13</v>
      </c>
    </row>
    <row r="16" spans="1:12" ht="17.25" customHeight="1">
      <c r="A16" s="104">
        <v>14</v>
      </c>
      <c r="B16" s="102">
        <v>302</v>
      </c>
      <c r="C16" s="104" t="s">
        <v>464</v>
      </c>
      <c r="D16" s="104" t="s">
        <v>467</v>
      </c>
      <c r="E16" s="104" t="s">
        <v>318</v>
      </c>
      <c r="F16" s="105">
        <v>30194</v>
      </c>
      <c r="G16" s="104"/>
      <c r="H16" s="104" t="s">
        <v>445</v>
      </c>
      <c r="I16" s="140">
        <v>0.050659722222222224</v>
      </c>
      <c r="J16" s="107">
        <v>0.035416666666666666</v>
      </c>
      <c r="K16" s="167">
        <f t="shared" si="0"/>
        <v>0.015243055555555558</v>
      </c>
      <c r="L16" s="86">
        <v>14</v>
      </c>
    </row>
    <row r="17" spans="1:12" ht="17.25" customHeight="1">
      <c r="A17" s="104">
        <v>15</v>
      </c>
      <c r="B17" s="102">
        <v>308</v>
      </c>
      <c r="C17" s="239" t="s">
        <v>485</v>
      </c>
      <c r="D17" s="239" t="s">
        <v>477</v>
      </c>
      <c r="E17" s="239" t="s">
        <v>478</v>
      </c>
      <c r="F17" s="246">
        <v>34092</v>
      </c>
      <c r="G17" s="239" t="s">
        <v>589</v>
      </c>
      <c r="H17" s="239" t="s">
        <v>45</v>
      </c>
      <c r="I17" s="140">
        <v>0.05349537037037037</v>
      </c>
      <c r="J17" s="107">
        <v>0.0375</v>
      </c>
      <c r="K17" s="167">
        <f t="shared" si="0"/>
        <v>0.015995370370370368</v>
      </c>
      <c r="L17" s="86">
        <v>15</v>
      </c>
    </row>
    <row r="18" spans="1:12" ht="17.25" customHeight="1">
      <c r="A18" s="104">
        <v>16</v>
      </c>
      <c r="B18" s="102">
        <v>322</v>
      </c>
      <c r="C18" s="104" t="s">
        <v>464</v>
      </c>
      <c r="D18" s="104" t="s">
        <v>82</v>
      </c>
      <c r="E18" s="104" t="s">
        <v>66</v>
      </c>
      <c r="F18" s="186" t="s">
        <v>495</v>
      </c>
      <c r="G18" s="104"/>
      <c r="H18" s="104" t="s">
        <v>356</v>
      </c>
      <c r="I18" s="140">
        <v>0.05850694444444444</v>
      </c>
      <c r="J18" s="107">
        <v>0.042361111111111106</v>
      </c>
      <c r="K18" s="167">
        <f t="shared" si="0"/>
        <v>0.01614583333333333</v>
      </c>
      <c r="L18" s="86">
        <v>16</v>
      </c>
    </row>
    <row r="19" spans="1:12" ht="17.25" customHeight="1">
      <c r="A19" s="104">
        <v>17</v>
      </c>
      <c r="B19" s="102">
        <v>313</v>
      </c>
      <c r="C19" s="104" t="s">
        <v>464</v>
      </c>
      <c r="D19" s="104" t="s">
        <v>354</v>
      </c>
      <c r="E19" s="104" t="s">
        <v>478</v>
      </c>
      <c r="F19" s="104">
        <v>1980</v>
      </c>
      <c r="G19" s="104"/>
      <c r="H19" s="104" t="s">
        <v>230</v>
      </c>
      <c r="I19" s="140">
        <v>0.05734953703703704</v>
      </c>
      <c r="J19" s="107">
        <v>0.03923611111111111</v>
      </c>
      <c r="K19" s="167">
        <f t="shared" si="0"/>
        <v>0.01811342592592593</v>
      </c>
      <c r="L19" s="86">
        <v>17</v>
      </c>
    </row>
    <row r="20" spans="1:12" ht="17.25" customHeight="1">
      <c r="A20" s="104">
        <v>18</v>
      </c>
      <c r="B20" s="102">
        <v>316</v>
      </c>
      <c r="C20" s="256" t="s">
        <v>485</v>
      </c>
      <c r="D20" s="239" t="s">
        <v>486</v>
      </c>
      <c r="E20" s="239" t="s">
        <v>487</v>
      </c>
      <c r="F20" s="240">
        <v>34022</v>
      </c>
      <c r="G20" s="239" t="s">
        <v>16</v>
      </c>
      <c r="H20" s="239" t="s">
        <v>17</v>
      </c>
      <c r="I20" s="140">
        <v>0.05862268518518519</v>
      </c>
      <c r="J20" s="107">
        <v>0.04027777777777778</v>
      </c>
      <c r="K20" s="167">
        <f t="shared" si="0"/>
        <v>0.018344907407407407</v>
      </c>
      <c r="L20" s="86">
        <v>18</v>
      </c>
    </row>
    <row r="21" spans="1:12" ht="17.25" customHeight="1">
      <c r="A21" s="104">
        <v>19</v>
      </c>
      <c r="B21" s="172">
        <v>403</v>
      </c>
      <c r="C21" s="94" t="s">
        <v>464</v>
      </c>
      <c r="D21" s="94" t="s">
        <v>59</v>
      </c>
      <c r="E21" s="94" t="s">
        <v>566</v>
      </c>
      <c r="F21" s="202">
        <v>1972</v>
      </c>
      <c r="G21" s="94"/>
      <c r="H21" s="94" t="s">
        <v>147</v>
      </c>
      <c r="I21" s="176">
        <v>0.05407407407407407</v>
      </c>
      <c r="J21" s="177">
        <v>0.035416666666666666</v>
      </c>
      <c r="K21" s="167">
        <f t="shared" si="0"/>
        <v>0.018657407407407407</v>
      </c>
      <c r="L21" s="86">
        <v>19</v>
      </c>
    </row>
    <row r="22" spans="1:12" ht="17.25" customHeight="1">
      <c r="A22" s="104">
        <v>20</v>
      </c>
      <c r="B22" s="102">
        <v>317</v>
      </c>
      <c r="C22" s="199" t="s">
        <v>485</v>
      </c>
      <c r="D22" s="116" t="s">
        <v>450</v>
      </c>
      <c r="E22" s="116" t="s">
        <v>488</v>
      </c>
      <c r="F22" s="118">
        <v>34008</v>
      </c>
      <c r="G22" s="116" t="s">
        <v>20</v>
      </c>
      <c r="H22" s="116" t="s">
        <v>21</v>
      </c>
      <c r="I22" s="140">
        <v>0.059722222222222225</v>
      </c>
      <c r="J22" s="107">
        <v>0.040625</v>
      </c>
      <c r="K22" s="167">
        <f t="shared" si="0"/>
        <v>0.019097222222222224</v>
      </c>
      <c r="L22" s="86">
        <v>20</v>
      </c>
    </row>
    <row r="23" spans="1:12" ht="17.25" customHeight="1">
      <c r="A23" s="104">
        <v>21</v>
      </c>
      <c r="B23" s="102">
        <v>324</v>
      </c>
      <c r="C23" s="104" t="s">
        <v>464</v>
      </c>
      <c r="D23" s="116" t="s">
        <v>497</v>
      </c>
      <c r="E23" s="116" t="s">
        <v>498</v>
      </c>
      <c r="F23" s="118">
        <v>30112</v>
      </c>
      <c r="G23" s="116"/>
      <c r="H23" s="116" t="s">
        <v>21</v>
      </c>
      <c r="I23" s="140">
        <v>0.062314814814814816</v>
      </c>
      <c r="J23" s="107">
        <v>0.04305555555555556</v>
      </c>
      <c r="K23" s="167">
        <f t="shared" si="0"/>
        <v>0.019259259259259254</v>
      </c>
      <c r="L23" s="86">
        <v>21</v>
      </c>
    </row>
    <row r="24" spans="1:12" ht="17.25" customHeight="1">
      <c r="A24" s="104">
        <v>22</v>
      </c>
      <c r="B24" s="102">
        <v>320</v>
      </c>
      <c r="C24" s="104" t="s">
        <v>464</v>
      </c>
      <c r="D24" s="104" t="s">
        <v>493</v>
      </c>
      <c r="E24" s="104" t="s">
        <v>494</v>
      </c>
      <c r="F24" s="104">
        <v>1976</v>
      </c>
      <c r="G24" s="104"/>
      <c r="H24" s="104" t="s">
        <v>230</v>
      </c>
      <c r="I24" s="140">
        <v>0.06157407407407408</v>
      </c>
      <c r="J24" s="107">
        <v>0.041666666666666664</v>
      </c>
      <c r="K24" s="167">
        <f t="shared" si="0"/>
        <v>0.019907407407407415</v>
      </c>
      <c r="L24" s="86">
        <v>22</v>
      </c>
    </row>
    <row r="25" spans="1:12" ht="17.25" customHeight="1">
      <c r="A25" s="104">
        <v>23</v>
      </c>
      <c r="B25" s="102">
        <v>311</v>
      </c>
      <c r="C25" s="160" t="s">
        <v>464</v>
      </c>
      <c r="D25" s="104" t="s">
        <v>479</v>
      </c>
      <c r="E25" s="104" t="s">
        <v>480</v>
      </c>
      <c r="F25" s="105">
        <v>31257</v>
      </c>
      <c r="G25" s="104"/>
      <c r="H25" s="104" t="s">
        <v>17</v>
      </c>
      <c r="I25" s="140">
        <v>0.05849537037037037</v>
      </c>
      <c r="J25" s="107">
        <v>0.03854166666666667</v>
      </c>
      <c r="K25" s="167">
        <f t="shared" si="0"/>
        <v>0.019953703703703703</v>
      </c>
      <c r="L25" s="86">
        <v>23</v>
      </c>
    </row>
    <row r="26" spans="1:12" ht="17.25" customHeight="1">
      <c r="A26" s="104">
        <v>24</v>
      </c>
      <c r="B26" s="95">
        <v>321</v>
      </c>
      <c r="C26" s="120" t="s">
        <v>464</v>
      </c>
      <c r="D26" s="120" t="s">
        <v>264</v>
      </c>
      <c r="E26" s="120" t="s">
        <v>494</v>
      </c>
      <c r="F26" s="120">
        <v>1976</v>
      </c>
      <c r="G26" s="120"/>
      <c r="H26" s="120" t="s">
        <v>230</v>
      </c>
      <c r="I26" s="151">
        <v>0</v>
      </c>
      <c r="J26" s="101">
        <v>0.042013888888888885</v>
      </c>
      <c r="K26" s="151">
        <f t="shared" si="0"/>
        <v>-0.042013888888888885</v>
      </c>
      <c r="L26" s="171" t="s">
        <v>567</v>
      </c>
    </row>
    <row r="27" spans="1:12" ht="17.25" customHeight="1">
      <c r="A27" s="104">
        <v>25</v>
      </c>
      <c r="B27" s="110">
        <v>314</v>
      </c>
      <c r="C27" s="112" t="s">
        <v>464</v>
      </c>
      <c r="D27" s="112" t="s">
        <v>69</v>
      </c>
      <c r="E27" s="112" t="s">
        <v>483</v>
      </c>
      <c r="F27" s="112">
        <v>1993</v>
      </c>
      <c r="G27" s="112"/>
      <c r="H27" s="112" t="s">
        <v>230</v>
      </c>
      <c r="I27" s="141"/>
      <c r="J27" s="115">
        <v>0.03958333333333333</v>
      </c>
      <c r="K27" s="141">
        <f t="shared" si="0"/>
        <v>-0.03958333333333333</v>
      </c>
      <c r="L27" s="86" t="s">
        <v>567</v>
      </c>
    </row>
    <row r="28" spans="1:12" ht="17.25" customHeight="1">
      <c r="A28" s="104">
        <v>26</v>
      </c>
      <c r="B28" s="95">
        <v>309</v>
      </c>
      <c r="C28" s="120" t="s">
        <v>464</v>
      </c>
      <c r="D28" s="120" t="s">
        <v>142</v>
      </c>
      <c r="E28" s="120" t="s">
        <v>404</v>
      </c>
      <c r="F28" s="149">
        <v>33008</v>
      </c>
      <c r="G28" s="120"/>
      <c r="H28" s="120" t="s">
        <v>31</v>
      </c>
      <c r="I28" s="151">
        <v>0</v>
      </c>
      <c r="J28" s="101">
        <v>0.03784722222222222</v>
      </c>
      <c r="K28" s="151">
        <f t="shared" si="0"/>
        <v>-0.03784722222222222</v>
      </c>
      <c r="L28" s="171" t="s">
        <v>567</v>
      </c>
    </row>
    <row r="29" spans="1:12" ht="17.25" customHeight="1">
      <c r="A29" s="104">
        <v>27</v>
      </c>
      <c r="B29" s="95">
        <v>305</v>
      </c>
      <c r="C29" s="120" t="s">
        <v>464</v>
      </c>
      <c r="D29" s="120" t="s">
        <v>471</v>
      </c>
      <c r="E29" s="120" t="s">
        <v>472</v>
      </c>
      <c r="F29" s="120">
        <v>1986</v>
      </c>
      <c r="G29" s="120"/>
      <c r="H29" s="120" t="s">
        <v>230</v>
      </c>
      <c r="I29" s="151">
        <v>0</v>
      </c>
      <c r="J29" s="101">
        <v>0.036458333333333336</v>
      </c>
      <c r="K29" s="151">
        <f t="shared" si="0"/>
        <v>-0.036458333333333336</v>
      </c>
      <c r="L29" s="171" t="s">
        <v>567</v>
      </c>
    </row>
    <row r="30" spans="1:12" ht="17.25" customHeight="1">
      <c r="A30" s="104">
        <v>28</v>
      </c>
      <c r="B30" s="110">
        <v>304</v>
      </c>
      <c r="C30" s="112" t="s">
        <v>464</v>
      </c>
      <c r="D30" s="112" t="s">
        <v>470</v>
      </c>
      <c r="E30" s="112" t="s">
        <v>143</v>
      </c>
      <c r="F30" s="113">
        <v>28249</v>
      </c>
      <c r="G30" s="112"/>
      <c r="H30" s="112" t="s">
        <v>158</v>
      </c>
      <c r="I30" s="141">
        <v>0</v>
      </c>
      <c r="J30" s="115">
        <v>0.036111111111111115</v>
      </c>
      <c r="K30" s="141">
        <f t="shared" si="0"/>
        <v>-0.036111111111111115</v>
      </c>
      <c r="L30" s="86" t="s">
        <v>567</v>
      </c>
    </row>
    <row r="31" spans="1:12" ht="17.25" customHeight="1">
      <c r="A31" s="104">
        <v>29</v>
      </c>
      <c r="B31" s="110">
        <v>303</v>
      </c>
      <c r="C31" s="112" t="s">
        <v>464</v>
      </c>
      <c r="D31" s="112" t="s">
        <v>468</v>
      </c>
      <c r="E31" s="112" t="s">
        <v>469</v>
      </c>
      <c r="F31" s="112">
        <v>1986</v>
      </c>
      <c r="G31" s="112"/>
      <c r="H31" s="112" t="s">
        <v>230</v>
      </c>
      <c r="I31" s="141">
        <v>0</v>
      </c>
      <c r="J31" s="115">
        <v>0.03576388888888889</v>
      </c>
      <c r="K31" s="141">
        <f t="shared" si="0"/>
        <v>-0.03576388888888889</v>
      </c>
      <c r="L31" s="86" t="s">
        <v>567</v>
      </c>
    </row>
    <row r="32" spans="1:12" ht="17.25" customHeight="1">
      <c r="A32" s="104">
        <v>30</v>
      </c>
      <c r="B32" s="95">
        <v>402</v>
      </c>
      <c r="C32" s="120" t="s">
        <v>464</v>
      </c>
      <c r="D32" s="120" t="s">
        <v>565</v>
      </c>
      <c r="E32" s="120" t="s">
        <v>566</v>
      </c>
      <c r="F32" s="158">
        <v>1993</v>
      </c>
      <c r="G32" s="120"/>
      <c r="H32" s="120" t="s">
        <v>147</v>
      </c>
      <c r="I32" s="151">
        <v>0</v>
      </c>
      <c r="J32" s="101">
        <v>0.035069444444444445</v>
      </c>
      <c r="K32" s="141">
        <f t="shared" si="0"/>
        <v>-0.035069444444444445</v>
      </c>
      <c r="L32" s="86" t="s">
        <v>567</v>
      </c>
    </row>
  </sheetData>
  <sheetProtection/>
  <printOptions/>
  <pageMargins left="0.7480314960629921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J1" sqref="J1"/>
    </sheetView>
  </sheetViews>
  <sheetFormatPr defaultColWidth="9.140625" defaultRowHeight="17.25" customHeight="1"/>
  <cols>
    <col min="1" max="1" width="4.8515625" style="133" bestFit="1" customWidth="1"/>
    <col min="2" max="2" width="10.140625" style="133" bestFit="1" customWidth="1"/>
    <col min="3" max="3" width="6.140625" style="133" customWidth="1"/>
    <col min="4" max="4" width="8.421875" style="133" bestFit="1" customWidth="1"/>
    <col min="5" max="5" width="16.00390625" style="133" bestFit="1" customWidth="1"/>
    <col min="6" max="6" width="10.140625" style="133" bestFit="1" customWidth="1"/>
    <col min="7" max="7" width="12.421875" style="133" bestFit="1" customWidth="1"/>
    <col min="8" max="8" width="10.7109375" style="133" customWidth="1"/>
    <col min="9" max="9" width="15.28125" style="133" bestFit="1" customWidth="1"/>
    <col min="10" max="10" width="11.00390625" style="133" customWidth="1"/>
    <col min="11" max="11" width="6.7109375" style="133" bestFit="1" customWidth="1"/>
    <col min="12" max="12" width="8.00390625" style="133" bestFit="1" customWidth="1"/>
    <col min="13" max="16384" width="9.140625" style="133" customWidth="1"/>
  </cols>
  <sheetData>
    <row r="1" spans="1:10" ht="17.25" customHeight="1" thickBot="1">
      <c r="A1" s="131" t="s">
        <v>557</v>
      </c>
      <c r="J1" s="135"/>
    </row>
    <row r="2" spans="1:12" ht="17.25" customHeight="1" thickBot="1">
      <c r="A2" s="137" t="s">
        <v>553</v>
      </c>
      <c r="B2" s="138" t="s">
        <v>2</v>
      </c>
      <c r="C2" s="138" t="s">
        <v>3</v>
      </c>
      <c r="D2" s="138" t="s">
        <v>4</v>
      </c>
      <c r="E2" s="138" t="s">
        <v>5</v>
      </c>
      <c r="F2" s="138" t="s">
        <v>6</v>
      </c>
      <c r="G2" s="138" t="s">
        <v>8</v>
      </c>
      <c r="H2" s="144" t="s">
        <v>9</v>
      </c>
      <c r="I2" s="144" t="s">
        <v>10</v>
      </c>
      <c r="J2" s="144" t="s">
        <v>11</v>
      </c>
      <c r="K2" s="138" t="s">
        <v>12</v>
      </c>
      <c r="L2" s="145" t="s">
        <v>554</v>
      </c>
    </row>
    <row r="3" spans="1:12" ht="17.25" customHeight="1">
      <c r="A3" s="104">
        <v>1</v>
      </c>
      <c r="B3" s="102">
        <v>352</v>
      </c>
      <c r="C3" s="116" t="s">
        <v>508</v>
      </c>
      <c r="D3" s="104" t="s">
        <v>539</v>
      </c>
      <c r="E3" s="104" t="s">
        <v>38</v>
      </c>
      <c r="F3" s="105">
        <v>25211</v>
      </c>
      <c r="G3" s="104" t="s">
        <v>90</v>
      </c>
      <c r="H3" s="140">
        <v>0.06431712962962963</v>
      </c>
      <c r="I3" s="107">
        <v>0.0527777777777778</v>
      </c>
      <c r="J3" s="167">
        <f aca="true" t="shared" si="0" ref="J3:J21">SUM(H3-I3)</f>
        <v>0.011539351851851828</v>
      </c>
      <c r="K3" s="86" t="s">
        <v>583</v>
      </c>
      <c r="L3" s="122"/>
    </row>
    <row r="4" spans="1:12" ht="17.25" customHeight="1">
      <c r="A4" s="104">
        <v>2</v>
      </c>
      <c r="B4" s="102">
        <v>348</v>
      </c>
      <c r="C4" s="104" t="s">
        <v>508</v>
      </c>
      <c r="D4" s="104" t="s">
        <v>532</v>
      </c>
      <c r="E4" s="104" t="s">
        <v>429</v>
      </c>
      <c r="F4" s="105">
        <v>25734</v>
      </c>
      <c r="G4" s="104" t="s">
        <v>45</v>
      </c>
      <c r="H4" s="140">
        <v>0.06313657407407408</v>
      </c>
      <c r="I4" s="107">
        <v>0.0513888888888889</v>
      </c>
      <c r="J4" s="167">
        <f t="shared" si="0"/>
        <v>0.01174768518518518</v>
      </c>
      <c r="K4" s="86" t="s">
        <v>592</v>
      </c>
      <c r="L4" s="122"/>
    </row>
    <row r="5" spans="1:12" ht="17.25" customHeight="1">
      <c r="A5" s="104">
        <v>3</v>
      </c>
      <c r="B5" s="102">
        <v>346</v>
      </c>
      <c r="C5" s="104" t="s">
        <v>508</v>
      </c>
      <c r="D5" s="104" t="s">
        <v>529</v>
      </c>
      <c r="E5" s="104" t="s">
        <v>94</v>
      </c>
      <c r="F5" s="104">
        <v>1972</v>
      </c>
      <c r="G5" s="104" t="s">
        <v>158</v>
      </c>
      <c r="H5" s="140">
        <v>0.06244212962962963</v>
      </c>
      <c r="I5" s="107">
        <v>0.0506944444444444</v>
      </c>
      <c r="J5" s="167">
        <f t="shared" si="0"/>
        <v>0.011747685185185229</v>
      </c>
      <c r="K5" s="86" t="s">
        <v>592</v>
      </c>
      <c r="L5" s="122"/>
    </row>
    <row r="6" spans="1:12" ht="17.25" customHeight="1">
      <c r="A6" s="104">
        <v>4</v>
      </c>
      <c r="B6" s="102">
        <v>347</v>
      </c>
      <c r="C6" s="104" t="s">
        <v>508</v>
      </c>
      <c r="D6" s="104" t="s">
        <v>530</v>
      </c>
      <c r="E6" s="104" t="s">
        <v>531</v>
      </c>
      <c r="F6" s="105">
        <v>26023</v>
      </c>
      <c r="G6" s="104" t="s">
        <v>158</v>
      </c>
      <c r="H6" s="140">
        <v>0.0638888888888889</v>
      </c>
      <c r="I6" s="107">
        <v>0.0510416666666667</v>
      </c>
      <c r="J6" s="167">
        <f t="shared" si="0"/>
        <v>0.012847222222222197</v>
      </c>
      <c r="K6" s="86">
        <v>4</v>
      </c>
      <c r="L6" s="122"/>
    </row>
    <row r="7" spans="1:12" ht="17.25" customHeight="1">
      <c r="A7" s="104">
        <v>5</v>
      </c>
      <c r="B7" s="102">
        <v>341</v>
      </c>
      <c r="C7" s="104" t="s">
        <v>508</v>
      </c>
      <c r="D7" s="104" t="s">
        <v>524</v>
      </c>
      <c r="E7" s="104" t="s">
        <v>76</v>
      </c>
      <c r="F7" s="105">
        <v>25645</v>
      </c>
      <c r="G7" s="104" t="s">
        <v>158</v>
      </c>
      <c r="H7" s="140">
        <v>0.06203703703703703</v>
      </c>
      <c r="I7" s="107">
        <v>0.04895833333333333</v>
      </c>
      <c r="J7" s="167">
        <f t="shared" si="0"/>
        <v>0.013078703703703697</v>
      </c>
      <c r="K7" s="86">
        <v>5</v>
      </c>
      <c r="L7" s="122"/>
    </row>
    <row r="8" spans="1:12" ht="17.25" customHeight="1">
      <c r="A8" s="104">
        <v>6</v>
      </c>
      <c r="B8" s="102">
        <v>350</v>
      </c>
      <c r="C8" s="104" t="s">
        <v>508</v>
      </c>
      <c r="D8" s="104" t="s">
        <v>534</v>
      </c>
      <c r="E8" s="104" t="s">
        <v>535</v>
      </c>
      <c r="F8" s="186" t="s">
        <v>536</v>
      </c>
      <c r="G8" s="104" t="s">
        <v>356</v>
      </c>
      <c r="H8" s="140">
        <v>0.06582175925925926</v>
      </c>
      <c r="I8" s="107">
        <v>0.0520833333333333</v>
      </c>
      <c r="J8" s="167">
        <f t="shared" si="0"/>
        <v>0.01373842592592596</v>
      </c>
      <c r="K8" s="86">
        <v>6</v>
      </c>
      <c r="L8" s="122"/>
    </row>
    <row r="9" spans="1:12" ht="17.25" customHeight="1">
      <c r="A9" s="104">
        <v>7</v>
      </c>
      <c r="B9" s="102">
        <v>344</v>
      </c>
      <c r="C9" s="104" t="s">
        <v>508</v>
      </c>
      <c r="D9" s="104" t="s">
        <v>528</v>
      </c>
      <c r="E9" s="104" t="s">
        <v>122</v>
      </c>
      <c r="F9" s="155">
        <v>1972</v>
      </c>
      <c r="G9" s="104" t="s">
        <v>17</v>
      </c>
      <c r="H9" s="140">
        <v>0.06469907407407408</v>
      </c>
      <c r="I9" s="107">
        <v>0.049999999999999996</v>
      </c>
      <c r="J9" s="167">
        <f t="shared" si="0"/>
        <v>0.01469907407407408</v>
      </c>
      <c r="K9" s="86">
        <v>7</v>
      </c>
      <c r="L9" s="122"/>
    </row>
    <row r="10" spans="1:12" ht="17.25" customHeight="1">
      <c r="A10" s="104">
        <v>8</v>
      </c>
      <c r="B10" s="102">
        <v>334</v>
      </c>
      <c r="C10" s="104" t="s">
        <v>508</v>
      </c>
      <c r="D10" s="104" t="s">
        <v>516</v>
      </c>
      <c r="E10" s="104" t="s">
        <v>33</v>
      </c>
      <c r="F10" s="186" t="s">
        <v>517</v>
      </c>
      <c r="G10" s="104" t="s">
        <v>356</v>
      </c>
      <c r="H10" s="140">
        <v>0.06140046296296297</v>
      </c>
      <c r="I10" s="107">
        <v>0.04652777777777778</v>
      </c>
      <c r="J10" s="167">
        <f t="shared" si="0"/>
        <v>0.01487268518518519</v>
      </c>
      <c r="K10" s="86">
        <v>8</v>
      </c>
      <c r="L10" s="122"/>
    </row>
    <row r="11" spans="1:12" ht="17.25" customHeight="1">
      <c r="A11" s="104">
        <v>9</v>
      </c>
      <c r="B11" s="102">
        <v>345</v>
      </c>
      <c r="C11" s="104" t="s">
        <v>508</v>
      </c>
      <c r="D11" s="104" t="s">
        <v>529</v>
      </c>
      <c r="E11" s="104" t="s">
        <v>483</v>
      </c>
      <c r="F11" s="104">
        <v>1966</v>
      </c>
      <c r="G11" s="104" t="s">
        <v>230</v>
      </c>
      <c r="H11" s="140">
        <v>0.06527777777777778</v>
      </c>
      <c r="I11" s="107">
        <v>0.05034722222222222</v>
      </c>
      <c r="J11" s="167">
        <f t="shared" si="0"/>
        <v>0.014930555555555565</v>
      </c>
      <c r="K11" s="86">
        <v>9</v>
      </c>
      <c r="L11" s="122"/>
    </row>
    <row r="12" spans="1:12" ht="17.25" customHeight="1">
      <c r="A12" s="104">
        <v>10</v>
      </c>
      <c r="B12" s="102">
        <v>353</v>
      </c>
      <c r="C12" s="116" t="s">
        <v>508</v>
      </c>
      <c r="D12" s="104" t="s">
        <v>540</v>
      </c>
      <c r="E12" s="104" t="s">
        <v>379</v>
      </c>
      <c r="F12" s="105">
        <v>25510</v>
      </c>
      <c r="G12" s="104" t="s">
        <v>158</v>
      </c>
      <c r="H12" s="140">
        <v>0.06828703703703703</v>
      </c>
      <c r="I12" s="107">
        <v>0.053125</v>
      </c>
      <c r="J12" s="167">
        <f t="shared" si="0"/>
        <v>0.015162037037037036</v>
      </c>
      <c r="K12" s="86">
        <v>10</v>
      </c>
      <c r="L12" s="122"/>
    </row>
    <row r="13" spans="1:12" ht="17.25" customHeight="1">
      <c r="A13" s="104">
        <v>11</v>
      </c>
      <c r="B13" s="102">
        <v>339</v>
      </c>
      <c r="C13" s="104" t="s">
        <v>508</v>
      </c>
      <c r="D13" s="104" t="s">
        <v>521</v>
      </c>
      <c r="E13" s="104" t="s">
        <v>522</v>
      </c>
      <c r="F13" s="105">
        <v>25945</v>
      </c>
      <c r="G13" s="104" t="s">
        <v>35</v>
      </c>
      <c r="H13" s="140">
        <v>0.06347222222222222</v>
      </c>
      <c r="I13" s="107">
        <v>0.048263888888888884</v>
      </c>
      <c r="J13" s="167">
        <f t="shared" si="0"/>
        <v>0.015208333333333338</v>
      </c>
      <c r="K13" s="86">
        <v>11</v>
      </c>
      <c r="L13" s="122"/>
    </row>
    <row r="14" spans="1:12" ht="17.25" customHeight="1">
      <c r="A14" s="104">
        <v>12</v>
      </c>
      <c r="B14" s="102">
        <v>351</v>
      </c>
      <c r="C14" s="104" t="s">
        <v>508</v>
      </c>
      <c r="D14" s="104" t="s">
        <v>537</v>
      </c>
      <c r="E14" s="104" t="s">
        <v>538</v>
      </c>
      <c r="F14" s="105">
        <v>25470</v>
      </c>
      <c r="G14" s="104" t="s">
        <v>158</v>
      </c>
      <c r="H14" s="140">
        <v>0.06869212962962963</v>
      </c>
      <c r="I14" s="107">
        <v>0.0524305555555555</v>
      </c>
      <c r="J14" s="167">
        <f t="shared" si="0"/>
        <v>0.01626157407407413</v>
      </c>
      <c r="K14" s="86">
        <v>12</v>
      </c>
      <c r="L14" s="122"/>
    </row>
    <row r="15" spans="1:12" ht="17.25" customHeight="1">
      <c r="A15" s="104">
        <v>13</v>
      </c>
      <c r="B15" s="102">
        <v>331</v>
      </c>
      <c r="C15" s="104" t="s">
        <v>508</v>
      </c>
      <c r="D15" s="104" t="s">
        <v>510</v>
      </c>
      <c r="E15" s="104" t="s">
        <v>511</v>
      </c>
      <c r="F15" s="105">
        <v>25323</v>
      </c>
      <c r="G15" s="104" t="s">
        <v>90</v>
      </c>
      <c r="H15" s="140">
        <v>0.0628125</v>
      </c>
      <c r="I15" s="107">
        <v>0.04548611111111111</v>
      </c>
      <c r="J15" s="167">
        <f t="shared" si="0"/>
        <v>0.017326388888888884</v>
      </c>
      <c r="K15" s="86">
        <v>13</v>
      </c>
      <c r="L15" s="122"/>
    </row>
    <row r="16" spans="1:12" ht="17.25" customHeight="1">
      <c r="A16" s="104">
        <v>14</v>
      </c>
      <c r="B16" s="102">
        <v>330</v>
      </c>
      <c r="C16" s="104" t="s">
        <v>508</v>
      </c>
      <c r="D16" s="104" t="s">
        <v>509</v>
      </c>
      <c r="E16" s="104" t="s">
        <v>440</v>
      </c>
      <c r="F16" s="105">
        <v>23885</v>
      </c>
      <c r="G16" s="104" t="s">
        <v>45</v>
      </c>
      <c r="H16" s="140">
        <v>0.06354166666666666</v>
      </c>
      <c r="I16" s="107">
        <v>0.04513888888888889</v>
      </c>
      <c r="J16" s="167">
        <f t="shared" si="0"/>
        <v>0.018402777777777775</v>
      </c>
      <c r="K16" s="86" t="s">
        <v>593</v>
      </c>
      <c r="L16" s="122"/>
    </row>
    <row r="17" spans="1:12" ht="17.25" customHeight="1">
      <c r="A17" s="104">
        <v>15</v>
      </c>
      <c r="B17" s="102">
        <v>336</v>
      </c>
      <c r="C17" s="104" t="s">
        <v>508</v>
      </c>
      <c r="D17" s="104" t="s">
        <v>144</v>
      </c>
      <c r="E17" s="104" t="s">
        <v>49</v>
      </c>
      <c r="F17" s="105">
        <v>26609</v>
      </c>
      <c r="G17" s="104" t="s">
        <v>158</v>
      </c>
      <c r="H17" s="140">
        <v>0.065625</v>
      </c>
      <c r="I17" s="107">
        <v>0.04722222222222222</v>
      </c>
      <c r="J17" s="167">
        <f t="shared" si="0"/>
        <v>0.018402777777777782</v>
      </c>
      <c r="K17" s="86" t="s">
        <v>593</v>
      </c>
      <c r="L17" s="122"/>
    </row>
    <row r="18" spans="1:12" ht="17.25" customHeight="1">
      <c r="A18" s="104">
        <v>16</v>
      </c>
      <c r="B18" s="102">
        <v>335</v>
      </c>
      <c r="C18" s="104" t="s">
        <v>508</v>
      </c>
      <c r="D18" s="104" t="s">
        <v>518</v>
      </c>
      <c r="E18" s="104" t="s">
        <v>460</v>
      </c>
      <c r="F18" s="186" t="s">
        <v>517</v>
      </c>
      <c r="G18" s="104" t="s">
        <v>356</v>
      </c>
      <c r="H18" s="140">
        <v>0.06550925925925925</v>
      </c>
      <c r="I18" s="107">
        <v>0.046875</v>
      </c>
      <c r="J18" s="167">
        <f t="shared" si="0"/>
        <v>0.018634259259259253</v>
      </c>
      <c r="K18" s="86">
        <v>16</v>
      </c>
      <c r="L18" s="122"/>
    </row>
    <row r="19" spans="1:12" ht="17.25" customHeight="1">
      <c r="A19" s="104">
        <v>17</v>
      </c>
      <c r="B19" s="129">
        <v>289</v>
      </c>
      <c r="C19" s="104" t="s">
        <v>557</v>
      </c>
      <c r="D19" s="104" t="s">
        <v>579</v>
      </c>
      <c r="E19" s="104" t="s">
        <v>580</v>
      </c>
      <c r="F19" s="105"/>
      <c r="G19" s="104" t="s">
        <v>17</v>
      </c>
      <c r="H19" s="140">
        <v>0.049548611111111106</v>
      </c>
      <c r="I19" s="107">
        <v>0.03090277777777778</v>
      </c>
      <c r="J19" s="167">
        <f t="shared" si="0"/>
        <v>0.018645833333333327</v>
      </c>
      <c r="K19" s="86">
        <v>17</v>
      </c>
      <c r="L19" s="122"/>
    </row>
    <row r="20" spans="1:12" ht="17.25" customHeight="1">
      <c r="A20" s="104">
        <v>18</v>
      </c>
      <c r="B20" s="102">
        <v>349</v>
      </c>
      <c r="C20" s="104" t="s">
        <v>508</v>
      </c>
      <c r="D20" s="104" t="s">
        <v>507</v>
      </c>
      <c r="E20" s="104" t="s">
        <v>533</v>
      </c>
      <c r="F20" s="104">
        <v>1969</v>
      </c>
      <c r="G20" s="104" t="s">
        <v>230</v>
      </c>
      <c r="H20" s="140">
        <v>0.07216435185185185</v>
      </c>
      <c r="I20" s="107">
        <v>0.0517361111111111</v>
      </c>
      <c r="J20" s="167">
        <f t="shared" si="0"/>
        <v>0.020428240740740754</v>
      </c>
      <c r="K20" s="86">
        <v>18</v>
      </c>
      <c r="L20" s="122"/>
    </row>
    <row r="21" spans="1:12" ht="17.25" customHeight="1">
      <c r="A21" s="104">
        <v>19</v>
      </c>
      <c r="B21" s="102">
        <v>333</v>
      </c>
      <c r="C21" s="104" t="s">
        <v>508</v>
      </c>
      <c r="D21" s="116" t="s">
        <v>514</v>
      </c>
      <c r="E21" s="116" t="s">
        <v>515</v>
      </c>
      <c r="F21" s="118">
        <v>24567</v>
      </c>
      <c r="G21" s="116" t="s">
        <v>21</v>
      </c>
      <c r="H21" s="140">
        <v>0.06736111111111111</v>
      </c>
      <c r="I21" s="107">
        <v>0.04618055555555556</v>
      </c>
      <c r="J21" s="167">
        <f t="shared" si="0"/>
        <v>0.02118055555555555</v>
      </c>
      <c r="K21" s="86">
        <v>19</v>
      </c>
      <c r="L21" s="122"/>
    </row>
    <row r="22" spans="1:12" ht="17.25" customHeight="1">
      <c r="A22" s="104">
        <v>20</v>
      </c>
      <c r="B22" s="110">
        <v>332</v>
      </c>
      <c r="C22" s="112" t="s">
        <v>508</v>
      </c>
      <c r="D22" s="112" t="s">
        <v>468</v>
      </c>
      <c r="E22" s="112" t="s">
        <v>512</v>
      </c>
      <c r="F22" s="205" t="s">
        <v>513</v>
      </c>
      <c r="G22" s="112" t="s">
        <v>90</v>
      </c>
      <c r="H22" s="141">
        <v>0</v>
      </c>
      <c r="I22" s="115">
        <v>0.04583333333333334</v>
      </c>
      <c r="J22" s="169">
        <v>0</v>
      </c>
      <c r="K22" s="86" t="s">
        <v>567</v>
      </c>
      <c r="L22" s="122"/>
    </row>
    <row r="23" spans="1:12" ht="17.25" customHeight="1">
      <c r="A23" s="104">
        <v>21</v>
      </c>
      <c r="B23" s="110">
        <v>337</v>
      </c>
      <c r="C23" s="112" t="s">
        <v>508</v>
      </c>
      <c r="D23" s="207" t="s">
        <v>479</v>
      </c>
      <c r="E23" s="207" t="s">
        <v>519</v>
      </c>
      <c r="F23" s="208">
        <v>26527</v>
      </c>
      <c r="G23" s="207" t="s">
        <v>21</v>
      </c>
      <c r="H23" s="141">
        <v>0</v>
      </c>
      <c r="I23" s="115">
        <v>0.04756944444444444</v>
      </c>
      <c r="J23" s="169">
        <v>0</v>
      </c>
      <c r="K23" s="86" t="s">
        <v>567</v>
      </c>
      <c r="L23" s="122"/>
    </row>
    <row r="24" spans="1:12" ht="17.25" customHeight="1">
      <c r="A24" s="104">
        <v>22</v>
      </c>
      <c r="B24" s="95">
        <v>338</v>
      </c>
      <c r="C24" s="120" t="s">
        <v>508</v>
      </c>
      <c r="D24" s="120" t="s">
        <v>520</v>
      </c>
      <c r="E24" s="120" t="s">
        <v>316</v>
      </c>
      <c r="F24" s="158">
        <v>1968</v>
      </c>
      <c r="G24" s="120" t="s">
        <v>17</v>
      </c>
      <c r="H24" s="151">
        <v>0</v>
      </c>
      <c r="I24" s="101">
        <v>0.04791666666666666</v>
      </c>
      <c r="J24" s="170">
        <v>0</v>
      </c>
      <c r="K24" s="171" t="s">
        <v>567</v>
      </c>
      <c r="L24" s="122"/>
    </row>
    <row r="25" spans="1:12" ht="17.25" customHeight="1">
      <c r="A25" s="104">
        <v>23</v>
      </c>
      <c r="B25" s="110">
        <v>340</v>
      </c>
      <c r="C25" s="112" t="s">
        <v>508</v>
      </c>
      <c r="D25" s="112" t="s">
        <v>523</v>
      </c>
      <c r="E25" s="112" t="s">
        <v>456</v>
      </c>
      <c r="F25" s="205" t="s">
        <v>517</v>
      </c>
      <c r="G25" s="112" t="s">
        <v>356</v>
      </c>
      <c r="H25" s="141">
        <v>0</v>
      </c>
      <c r="I25" s="115">
        <v>0.04861111111111111</v>
      </c>
      <c r="J25" s="169">
        <v>0</v>
      </c>
      <c r="K25" s="86" t="s">
        <v>567</v>
      </c>
      <c r="L25" s="122"/>
    </row>
    <row r="26" spans="1:12" ht="17.25" customHeight="1">
      <c r="A26" s="104">
        <v>24</v>
      </c>
      <c r="B26" s="95">
        <v>342</v>
      </c>
      <c r="C26" s="120" t="s">
        <v>508</v>
      </c>
      <c r="D26" s="120" t="s">
        <v>525</v>
      </c>
      <c r="E26" s="120" t="s">
        <v>526</v>
      </c>
      <c r="F26" s="158">
        <v>1966</v>
      </c>
      <c r="G26" s="120" t="s">
        <v>17</v>
      </c>
      <c r="H26" s="151">
        <v>0</v>
      </c>
      <c r="I26" s="101">
        <v>0.049305555555555554</v>
      </c>
      <c r="J26" s="170">
        <v>0</v>
      </c>
      <c r="K26" s="171" t="s">
        <v>567</v>
      </c>
      <c r="L26" s="122"/>
    </row>
    <row r="27" spans="1:12" ht="17.25" customHeight="1">
      <c r="A27" s="104">
        <v>25</v>
      </c>
      <c r="B27" s="110">
        <v>343</v>
      </c>
      <c r="C27" s="112" t="s">
        <v>508</v>
      </c>
      <c r="D27" s="112" t="s">
        <v>364</v>
      </c>
      <c r="E27" s="112" t="s">
        <v>527</v>
      </c>
      <c r="F27" s="112">
        <v>1966</v>
      </c>
      <c r="G27" s="112" t="s">
        <v>230</v>
      </c>
      <c r="H27" s="141">
        <v>0</v>
      </c>
      <c r="I27" s="115">
        <v>0.049652777777777775</v>
      </c>
      <c r="J27" s="169">
        <v>0</v>
      </c>
      <c r="K27" s="86" t="s">
        <v>567</v>
      </c>
      <c r="L27" s="122"/>
    </row>
  </sheetData>
  <sheetProtection/>
  <printOptions/>
  <pageMargins left="0.7480314960629921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J1" sqref="J1"/>
    </sheetView>
  </sheetViews>
  <sheetFormatPr defaultColWidth="9.140625" defaultRowHeight="15.75" customHeight="1"/>
  <cols>
    <col min="1" max="1" width="5.28125" style="133" bestFit="1" customWidth="1"/>
    <col min="2" max="2" width="10.140625" style="133" bestFit="1" customWidth="1"/>
    <col min="3" max="3" width="5.28125" style="133" bestFit="1" customWidth="1"/>
    <col min="4" max="4" width="8.421875" style="133" bestFit="1" customWidth="1"/>
    <col min="5" max="5" width="15.00390625" style="133" bestFit="1" customWidth="1"/>
    <col min="6" max="6" width="11.8515625" style="135" bestFit="1" customWidth="1"/>
    <col min="7" max="7" width="13.140625" style="135" bestFit="1" customWidth="1"/>
    <col min="8" max="8" width="9.00390625" style="133" bestFit="1" customWidth="1"/>
    <col min="9" max="9" width="15.28125" style="133" bestFit="1" customWidth="1"/>
    <col min="10" max="10" width="12.140625" style="133" customWidth="1"/>
    <col min="11" max="11" width="5.7109375" style="133" bestFit="1" customWidth="1"/>
    <col min="12" max="12" width="8.00390625" style="133" bestFit="1" customWidth="1"/>
    <col min="13" max="16384" width="9.140625" style="133" customWidth="1"/>
  </cols>
  <sheetData>
    <row r="1" spans="1:10" ht="15.75" customHeight="1" thickBot="1">
      <c r="A1" s="131" t="s">
        <v>558</v>
      </c>
      <c r="J1" s="135"/>
    </row>
    <row r="2" spans="1:12" ht="17.25" customHeight="1" thickBot="1">
      <c r="A2" s="137" t="s">
        <v>553</v>
      </c>
      <c r="B2" s="138" t="s">
        <v>2</v>
      </c>
      <c r="C2" s="138" t="s">
        <v>3</v>
      </c>
      <c r="D2" s="138" t="s">
        <v>4</v>
      </c>
      <c r="E2" s="138" t="s">
        <v>5</v>
      </c>
      <c r="F2" s="138" t="s">
        <v>6</v>
      </c>
      <c r="G2" s="138" t="s">
        <v>8</v>
      </c>
      <c r="H2" s="144" t="s">
        <v>9</v>
      </c>
      <c r="I2" s="144" t="s">
        <v>10</v>
      </c>
      <c r="J2" s="144" t="s">
        <v>11</v>
      </c>
      <c r="K2" s="164" t="s">
        <v>12</v>
      </c>
      <c r="L2" s="145" t="s">
        <v>554</v>
      </c>
    </row>
    <row r="3" spans="1:12" ht="17.25" customHeight="1">
      <c r="A3" s="104">
        <v>1</v>
      </c>
      <c r="B3" s="102">
        <v>360</v>
      </c>
      <c r="C3" s="116" t="s">
        <v>541</v>
      </c>
      <c r="D3" s="104" t="s">
        <v>359</v>
      </c>
      <c r="E3" s="104" t="s">
        <v>482</v>
      </c>
      <c r="F3" s="153">
        <v>22355</v>
      </c>
      <c r="G3" s="155" t="s">
        <v>445</v>
      </c>
      <c r="H3" s="140">
        <v>0.06880787037037037</v>
      </c>
      <c r="I3" s="107">
        <v>0.0555555555555554</v>
      </c>
      <c r="J3" s="167">
        <f aca="true" t="shared" si="0" ref="J3:J10">SUM(H3-I3)</f>
        <v>0.013252314814814967</v>
      </c>
      <c r="K3" s="86" t="s">
        <v>583</v>
      </c>
      <c r="L3" s="122"/>
    </row>
    <row r="4" spans="1:12" ht="17.25" customHeight="1">
      <c r="A4" s="104">
        <v>2</v>
      </c>
      <c r="B4" s="102">
        <v>361</v>
      </c>
      <c r="C4" s="116" t="s">
        <v>541</v>
      </c>
      <c r="D4" s="121" t="s">
        <v>551</v>
      </c>
      <c r="E4" s="121" t="s">
        <v>128</v>
      </c>
      <c r="F4" s="153">
        <v>21757</v>
      </c>
      <c r="G4" s="187" t="s">
        <v>397</v>
      </c>
      <c r="H4" s="140">
        <v>0.06967592592592592</v>
      </c>
      <c r="I4" s="107">
        <v>0.0559027777777776</v>
      </c>
      <c r="J4" s="167">
        <f t="shared" si="0"/>
        <v>0.013773148148148319</v>
      </c>
      <c r="K4" s="86" t="s">
        <v>584</v>
      </c>
      <c r="L4" s="122"/>
    </row>
    <row r="5" spans="1:12" ht="17.25" customHeight="1">
      <c r="A5" s="104">
        <v>3</v>
      </c>
      <c r="B5" s="102">
        <v>357</v>
      </c>
      <c r="C5" s="104" t="s">
        <v>541</v>
      </c>
      <c r="D5" s="104" t="s">
        <v>548</v>
      </c>
      <c r="E5" s="104" t="s">
        <v>415</v>
      </c>
      <c r="F5" s="186" t="s">
        <v>549</v>
      </c>
      <c r="G5" s="155" t="s">
        <v>356</v>
      </c>
      <c r="H5" s="140">
        <v>0.07012731481481481</v>
      </c>
      <c r="I5" s="107">
        <v>0.0545138888888888</v>
      </c>
      <c r="J5" s="167">
        <f t="shared" si="0"/>
        <v>0.01561342592592601</v>
      </c>
      <c r="K5" s="86" t="s">
        <v>585</v>
      </c>
      <c r="L5" s="122"/>
    </row>
    <row r="6" spans="1:12" ht="17.25" customHeight="1">
      <c r="A6" s="104">
        <v>4</v>
      </c>
      <c r="B6" s="102">
        <v>354</v>
      </c>
      <c r="C6" s="104" t="s">
        <v>541</v>
      </c>
      <c r="D6" s="104" t="s">
        <v>542</v>
      </c>
      <c r="E6" s="104" t="s">
        <v>543</v>
      </c>
      <c r="F6" s="153">
        <v>22196</v>
      </c>
      <c r="G6" s="155" t="s">
        <v>445</v>
      </c>
      <c r="H6" s="140">
        <v>0.06950231481481481</v>
      </c>
      <c r="I6" s="107">
        <v>0.0534722222222222</v>
      </c>
      <c r="J6" s="167">
        <f t="shared" si="0"/>
        <v>0.01603009259259261</v>
      </c>
      <c r="K6" s="86">
        <v>4</v>
      </c>
      <c r="L6" s="122"/>
    </row>
    <row r="7" spans="1:12" ht="17.25" customHeight="1">
      <c r="A7" s="104">
        <v>5</v>
      </c>
      <c r="B7" s="102">
        <v>358</v>
      </c>
      <c r="C7" s="104" t="s">
        <v>541</v>
      </c>
      <c r="D7" s="104" t="s">
        <v>550</v>
      </c>
      <c r="E7" s="104" t="s">
        <v>435</v>
      </c>
      <c r="F7" s="153">
        <v>21538</v>
      </c>
      <c r="G7" s="155" t="s">
        <v>35</v>
      </c>
      <c r="H7" s="140">
        <v>0.07135416666666666</v>
      </c>
      <c r="I7" s="107">
        <v>0.054861111111111</v>
      </c>
      <c r="J7" s="167">
        <f t="shared" si="0"/>
        <v>0.016493055555555663</v>
      </c>
      <c r="K7" s="86">
        <v>5</v>
      </c>
      <c r="L7" s="122"/>
    </row>
    <row r="8" spans="1:12" ht="17.25" customHeight="1">
      <c r="A8" s="104">
        <v>6</v>
      </c>
      <c r="B8" s="102">
        <v>362</v>
      </c>
      <c r="C8" s="104" t="s">
        <v>541</v>
      </c>
      <c r="D8" s="116" t="s">
        <v>552</v>
      </c>
      <c r="E8" s="116" t="s">
        <v>245</v>
      </c>
      <c r="F8" s="209">
        <v>22427</v>
      </c>
      <c r="G8" s="210" t="s">
        <v>21</v>
      </c>
      <c r="H8" s="140">
        <v>0.07487268518518518</v>
      </c>
      <c r="I8" s="107">
        <v>0.0562499999999998</v>
      </c>
      <c r="J8" s="167">
        <f t="shared" si="0"/>
        <v>0.01862268518518538</v>
      </c>
      <c r="K8" s="86">
        <v>6</v>
      </c>
      <c r="L8" s="122"/>
    </row>
    <row r="9" spans="1:12" ht="17.25" customHeight="1">
      <c r="A9" s="104">
        <v>7</v>
      </c>
      <c r="B9" s="194">
        <v>363</v>
      </c>
      <c r="C9" s="104" t="s">
        <v>558</v>
      </c>
      <c r="D9" s="104" t="s">
        <v>581</v>
      </c>
      <c r="E9" s="104" t="s">
        <v>582</v>
      </c>
      <c r="F9" s="153">
        <v>17710</v>
      </c>
      <c r="G9" s="155" t="s">
        <v>187</v>
      </c>
      <c r="H9" s="140">
        <v>0.07546296296296297</v>
      </c>
      <c r="I9" s="107">
        <v>0.056597222222222</v>
      </c>
      <c r="J9" s="167">
        <f t="shared" si="0"/>
        <v>0.018865740740740967</v>
      </c>
      <c r="K9" s="86">
        <v>7</v>
      </c>
      <c r="L9" s="122"/>
    </row>
    <row r="10" spans="1:12" ht="17.25" customHeight="1">
      <c r="A10" s="104">
        <v>8</v>
      </c>
      <c r="B10" s="102">
        <v>355</v>
      </c>
      <c r="C10" s="121" t="s">
        <v>541</v>
      </c>
      <c r="D10" s="116" t="s">
        <v>544</v>
      </c>
      <c r="E10" s="116" t="s">
        <v>545</v>
      </c>
      <c r="F10" s="209">
        <v>21668</v>
      </c>
      <c r="G10" s="210" t="s">
        <v>21</v>
      </c>
      <c r="H10" s="140">
        <v>0.10717592592592594</v>
      </c>
      <c r="I10" s="107">
        <v>0.0538194444444444</v>
      </c>
      <c r="J10" s="167">
        <f t="shared" si="0"/>
        <v>0.05335648148148154</v>
      </c>
      <c r="K10" s="86">
        <v>8</v>
      </c>
      <c r="L10" s="142"/>
    </row>
    <row r="11" spans="1:12" ht="17.25" customHeight="1">
      <c r="A11" s="104">
        <v>9</v>
      </c>
      <c r="B11" s="110">
        <v>359</v>
      </c>
      <c r="C11" s="112" t="s">
        <v>541</v>
      </c>
      <c r="D11" s="112" t="s">
        <v>252</v>
      </c>
      <c r="E11" s="112" t="s">
        <v>478</v>
      </c>
      <c r="F11" s="159">
        <v>1951</v>
      </c>
      <c r="G11" s="159" t="s">
        <v>230</v>
      </c>
      <c r="H11" s="141">
        <v>0</v>
      </c>
      <c r="I11" s="115">
        <v>0.0552083333333332</v>
      </c>
      <c r="J11" s="169">
        <v>0</v>
      </c>
      <c r="K11" s="86" t="s">
        <v>567</v>
      </c>
      <c r="L11" s="122"/>
    </row>
    <row r="12" spans="1:12" ht="17.25" customHeight="1">
      <c r="A12" s="104">
        <v>10</v>
      </c>
      <c r="B12" s="110">
        <v>356</v>
      </c>
      <c r="C12" s="112" t="s">
        <v>541</v>
      </c>
      <c r="D12" s="112" t="s">
        <v>546</v>
      </c>
      <c r="E12" s="112" t="s">
        <v>547</v>
      </c>
      <c r="F12" s="211">
        <v>20119</v>
      </c>
      <c r="G12" s="159" t="s">
        <v>158</v>
      </c>
      <c r="H12" s="141">
        <v>0</v>
      </c>
      <c r="I12" s="115">
        <v>0.0541666666666666</v>
      </c>
      <c r="J12" s="169">
        <v>0</v>
      </c>
      <c r="K12" s="86" t="s">
        <v>567</v>
      </c>
      <c r="L12" s="122"/>
    </row>
    <row r="13" spans="1:9" ht="17.25" customHeight="1">
      <c r="A13" s="166"/>
      <c r="B13" s="166"/>
      <c r="D13" s="131"/>
      <c r="G13" s="212"/>
      <c r="H13" s="184"/>
      <c r="I13" s="184"/>
    </row>
    <row r="14" spans="1:9" ht="17.25" customHeight="1">
      <c r="A14" s="166"/>
      <c r="B14" s="166"/>
      <c r="D14" s="131"/>
      <c r="G14" s="212"/>
      <c r="H14" s="184"/>
      <c r="I14" s="184"/>
    </row>
    <row r="15" spans="1:9" ht="17.25" customHeight="1">
      <c r="A15" s="166"/>
      <c r="B15" s="166"/>
      <c r="D15" s="131"/>
      <c r="G15" s="212"/>
      <c r="H15" s="184"/>
      <c r="I15" s="184"/>
    </row>
    <row r="16" spans="1:9" ht="17.25" customHeight="1">
      <c r="A16" s="166"/>
      <c r="B16" s="166"/>
      <c r="D16" s="131"/>
      <c r="G16" s="212"/>
      <c r="H16" s="184"/>
      <c r="I16" s="184"/>
    </row>
    <row r="17" spans="1:9" ht="17.25" customHeight="1">
      <c r="A17" s="166"/>
      <c r="B17" s="166"/>
      <c r="D17" s="131"/>
      <c r="H17" s="184"/>
      <c r="I17" s="184"/>
    </row>
    <row r="18" spans="1:9" ht="17.25" customHeight="1">
      <c r="A18" s="166"/>
      <c r="B18" s="166"/>
      <c r="D18" s="131"/>
      <c r="G18" s="212"/>
      <c r="H18" s="184"/>
      <c r="I18" s="184"/>
    </row>
    <row r="19" spans="1:9" ht="17.25" customHeight="1">
      <c r="A19" s="166"/>
      <c r="B19" s="166"/>
      <c r="D19" s="131"/>
      <c r="G19" s="212"/>
      <c r="H19" s="184"/>
      <c r="I19" s="184"/>
    </row>
    <row r="20" spans="8:9" ht="12.75" customHeight="1">
      <c r="H20" s="184"/>
      <c r="I20" s="184"/>
    </row>
    <row r="21" spans="8:9" ht="12.75" customHeight="1">
      <c r="H21" s="184"/>
      <c r="I21" s="184"/>
    </row>
    <row r="22" spans="8:9" ht="12.75" customHeight="1">
      <c r="H22" s="184"/>
      <c r="I22" s="184"/>
    </row>
    <row r="23" spans="8:9" ht="12.75" customHeight="1">
      <c r="H23" s="184"/>
      <c r="I23" s="184"/>
    </row>
    <row r="24" spans="8:9" ht="12.75" customHeight="1">
      <c r="H24" s="184"/>
      <c r="I24" s="184"/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</sheetData>
  <sheetProtection/>
  <printOptions/>
  <pageMargins left="0.7480314960629921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K1" sqref="K1"/>
    </sheetView>
  </sheetViews>
  <sheetFormatPr defaultColWidth="9.140625" defaultRowHeight="15.75" customHeight="1"/>
  <cols>
    <col min="1" max="1" width="7.7109375" style="133" bestFit="1" customWidth="1"/>
    <col min="2" max="2" width="10.140625" style="132" bestFit="1" customWidth="1"/>
    <col min="3" max="3" width="4.140625" style="133" bestFit="1" customWidth="1"/>
    <col min="4" max="4" width="8.421875" style="133" bestFit="1" customWidth="1"/>
    <col min="5" max="5" width="16.00390625" style="133" bestFit="1" customWidth="1"/>
    <col min="6" max="6" width="10.140625" style="133" bestFit="1" customWidth="1"/>
    <col min="7" max="7" width="15.140625" style="133" bestFit="1" customWidth="1"/>
    <col min="8" max="8" width="13.140625" style="133" bestFit="1" customWidth="1"/>
    <col min="9" max="9" width="9.00390625" style="133" bestFit="1" customWidth="1"/>
    <col min="10" max="10" width="15.28125" style="133" bestFit="1" customWidth="1"/>
    <col min="11" max="11" width="9.28125" style="133" bestFit="1" customWidth="1"/>
    <col min="12" max="12" width="5.7109375" style="133" bestFit="1" customWidth="1"/>
    <col min="13" max="13" width="8.00390625" style="133" bestFit="1" customWidth="1"/>
    <col min="14" max="16384" width="9.140625" style="133" customWidth="1"/>
  </cols>
  <sheetData>
    <row r="1" spans="1:11" ht="15.75" customHeight="1" thickBot="1">
      <c r="A1" s="131" t="s">
        <v>556</v>
      </c>
      <c r="K1" s="135"/>
    </row>
    <row r="2" spans="1:13" ht="17.25" customHeight="1" thickBot="1">
      <c r="A2" s="137" t="s">
        <v>553</v>
      </c>
      <c r="B2" s="138" t="s">
        <v>2</v>
      </c>
      <c r="C2" s="138" t="s">
        <v>3</v>
      </c>
      <c r="D2" s="138" t="s">
        <v>4</v>
      </c>
      <c r="E2" s="138" t="s">
        <v>5</v>
      </c>
      <c r="F2" s="138" t="s">
        <v>6</v>
      </c>
      <c r="G2" s="138" t="s">
        <v>7</v>
      </c>
      <c r="H2" s="138" t="s">
        <v>8</v>
      </c>
      <c r="I2" s="144" t="s">
        <v>9</v>
      </c>
      <c r="J2" s="144" t="s">
        <v>10</v>
      </c>
      <c r="K2" s="144" t="s">
        <v>11</v>
      </c>
      <c r="L2" s="138" t="s">
        <v>12</v>
      </c>
      <c r="M2" s="145" t="s">
        <v>554</v>
      </c>
    </row>
    <row r="3" spans="1:13" ht="17.25" customHeight="1">
      <c r="A3" s="104">
        <v>1</v>
      </c>
      <c r="B3" s="102">
        <v>258</v>
      </c>
      <c r="C3" s="194" t="s">
        <v>388</v>
      </c>
      <c r="D3" s="104" t="s">
        <v>386</v>
      </c>
      <c r="E3" s="104" t="s">
        <v>405</v>
      </c>
      <c r="F3" s="105">
        <v>30559</v>
      </c>
      <c r="G3" s="104"/>
      <c r="H3" s="104" t="s">
        <v>35</v>
      </c>
      <c r="I3" s="140">
        <v>0.029166666666666664</v>
      </c>
      <c r="J3" s="107">
        <v>0.02013888888888889</v>
      </c>
      <c r="K3" s="195">
        <f aca="true" t="shared" si="0" ref="K3:K13">SUM(I3-J3)</f>
        <v>0.009027777777777773</v>
      </c>
      <c r="L3" s="86" t="s">
        <v>583</v>
      </c>
      <c r="M3" s="122"/>
    </row>
    <row r="4" spans="1:13" ht="17.25" customHeight="1">
      <c r="A4" s="104">
        <v>2</v>
      </c>
      <c r="B4" s="102">
        <v>255</v>
      </c>
      <c r="C4" s="194" t="s">
        <v>388</v>
      </c>
      <c r="D4" s="104" t="s">
        <v>398</v>
      </c>
      <c r="E4" s="104" t="s">
        <v>399</v>
      </c>
      <c r="F4" s="186" t="s">
        <v>400</v>
      </c>
      <c r="G4" s="104"/>
      <c r="H4" s="104" t="s">
        <v>21</v>
      </c>
      <c r="I4" s="140">
        <v>0.02829861111111111</v>
      </c>
      <c r="J4" s="107">
        <v>0.01909722222222222</v>
      </c>
      <c r="K4" s="167">
        <f t="shared" si="0"/>
        <v>0.009201388888888891</v>
      </c>
      <c r="L4" s="86" t="s">
        <v>584</v>
      </c>
      <c r="M4" s="122"/>
    </row>
    <row r="5" spans="1:13" ht="17.25" customHeight="1">
      <c r="A5" s="104">
        <v>3</v>
      </c>
      <c r="B5" s="102">
        <v>256</v>
      </c>
      <c r="C5" s="168" t="s">
        <v>401</v>
      </c>
      <c r="D5" s="104" t="s">
        <v>402</v>
      </c>
      <c r="E5" s="104" t="s">
        <v>379</v>
      </c>
      <c r="F5" s="105">
        <v>34322</v>
      </c>
      <c r="G5" s="104" t="s">
        <v>50</v>
      </c>
      <c r="H5" s="104" t="s">
        <v>158</v>
      </c>
      <c r="I5" s="140">
        <v>0.029050925925925928</v>
      </c>
      <c r="J5" s="107">
        <v>0.019444444444444445</v>
      </c>
      <c r="K5" s="167">
        <f t="shared" si="0"/>
        <v>0.009606481481481483</v>
      </c>
      <c r="L5" s="86" t="s">
        <v>585</v>
      </c>
      <c r="M5" s="122"/>
    </row>
    <row r="6" spans="1:13" ht="17.25" customHeight="1">
      <c r="A6" s="104">
        <v>4</v>
      </c>
      <c r="B6" s="102">
        <v>261</v>
      </c>
      <c r="C6" s="102" t="s">
        <v>392</v>
      </c>
      <c r="D6" s="104" t="s">
        <v>407</v>
      </c>
      <c r="E6" s="104" t="s">
        <v>408</v>
      </c>
      <c r="F6" s="105">
        <v>33694</v>
      </c>
      <c r="G6" s="104" t="s">
        <v>16</v>
      </c>
      <c r="H6" s="104" t="s">
        <v>17</v>
      </c>
      <c r="I6" s="140">
        <v>0.03167824074074074</v>
      </c>
      <c r="J6" s="107">
        <v>0.021180555555555553</v>
      </c>
      <c r="K6" s="167">
        <f t="shared" si="0"/>
        <v>0.01049768518518519</v>
      </c>
      <c r="L6" s="197">
        <v>4</v>
      </c>
      <c r="M6" s="122"/>
    </row>
    <row r="7" spans="1:13" ht="17.25" customHeight="1">
      <c r="A7" s="104">
        <v>5</v>
      </c>
      <c r="B7" s="102">
        <v>252</v>
      </c>
      <c r="C7" s="194" t="s">
        <v>388</v>
      </c>
      <c r="D7" s="104" t="s">
        <v>306</v>
      </c>
      <c r="E7" s="104" t="s">
        <v>390</v>
      </c>
      <c r="F7" s="186" t="s">
        <v>391</v>
      </c>
      <c r="G7" s="104"/>
      <c r="H7" s="104" t="s">
        <v>21</v>
      </c>
      <c r="I7" s="140">
        <v>0.028703703703703703</v>
      </c>
      <c r="J7" s="107">
        <v>0.018055555555555557</v>
      </c>
      <c r="K7" s="167">
        <f t="shared" si="0"/>
        <v>0.010648148148148146</v>
      </c>
      <c r="L7" s="86">
        <v>5</v>
      </c>
      <c r="M7" s="122"/>
    </row>
    <row r="8" spans="1:13" ht="17.25" customHeight="1">
      <c r="A8" s="104">
        <v>6</v>
      </c>
      <c r="B8" s="102">
        <v>262</v>
      </c>
      <c r="C8" s="194" t="s">
        <v>388</v>
      </c>
      <c r="D8" s="104" t="s">
        <v>409</v>
      </c>
      <c r="E8" s="104" t="s">
        <v>410</v>
      </c>
      <c r="F8" s="105">
        <v>33634</v>
      </c>
      <c r="G8" s="104"/>
      <c r="H8" s="104" t="s">
        <v>158</v>
      </c>
      <c r="I8" s="140">
        <v>0.032199074074074074</v>
      </c>
      <c r="J8" s="107">
        <v>0.02152777777777778</v>
      </c>
      <c r="K8" s="167">
        <f t="shared" si="0"/>
        <v>0.010671296296296293</v>
      </c>
      <c r="L8" s="197">
        <v>6</v>
      </c>
      <c r="M8" s="122"/>
    </row>
    <row r="9" spans="1:13" ht="17.25" customHeight="1">
      <c r="A9" s="104">
        <v>7</v>
      </c>
      <c r="B9" s="102">
        <v>253</v>
      </c>
      <c r="C9" s="168" t="s">
        <v>392</v>
      </c>
      <c r="D9" s="104" t="s">
        <v>393</v>
      </c>
      <c r="E9" s="104" t="s">
        <v>394</v>
      </c>
      <c r="F9" s="105">
        <v>34047</v>
      </c>
      <c r="G9" s="104" t="s">
        <v>50</v>
      </c>
      <c r="H9" s="104" t="s">
        <v>158</v>
      </c>
      <c r="I9" s="140">
        <v>0.029166666666666664</v>
      </c>
      <c r="J9" s="107">
        <v>0.01840277777777778</v>
      </c>
      <c r="K9" s="167">
        <f t="shared" si="0"/>
        <v>0.010763888888888885</v>
      </c>
      <c r="L9" s="86">
        <v>7</v>
      </c>
      <c r="M9" s="122"/>
    </row>
    <row r="10" spans="1:13" ht="17.25" customHeight="1">
      <c r="A10" s="104">
        <v>8</v>
      </c>
      <c r="B10" s="102">
        <v>254</v>
      </c>
      <c r="C10" s="194" t="s">
        <v>388</v>
      </c>
      <c r="D10" s="104" t="s">
        <v>395</v>
      </c>
      <c r="E10" s="104" t="s">
        <v>396</v>
      </c>
      <c r="F10" s="105">
        <v>33754</v>
      </c>
      <c r="G10" s="104"/>
      <c r="H10" s="104" t="s">
        <v>397</v>
      </c>
      <c r="I10" s="140">
        <v>0.02991898148148148</v>
      </c>
      <c r="J10" s="107">
        <v>0.01875</v>
      </c>
      <c r="K10" s="167">
        <f t="shared" si="0"/>
        <v>0.011168981481481481</v>
      </c>
      <c r="L10" s="197">
        <v>8</v>
      </c>
      <c r="M10" s="122"/>
    </row>
    <row r="11" spans="1:13" ht="17.25" customHeight="1">
      <c r="A11" s="104">
        <v>9</v>
      </c>
      <c r="B11" s="189">
        <v>225</v>
      </c>
      <c r="C11" s="198" t="s">
        <v>388</v>
      </c>
      <c r="D11" s="190" t="s">
        <v>575</v>
      </c>
      <c r="E11" s="190" t="s">
        <v>214</v>
      </c>
      <c r="F11" s="191" t="s">
        <v>576</v>
      </c>
      <c r="G11" s="190"/>
      <c r="H11" s="190" t="s">
        <v>147</v>
      </c>
      <c r="I11" s="192">
        <v>0.03214120370370371</v>
      </c>
      <c r="J11" s="193">
        <v>0.02048611111111111</v>
      </c>
      <c r="K11" s="196">
        <f t="shared" si="0"/>
        <v>0.011655092592592595</v>
      </c>
      <c r="L11" s="86">
        <v>9</v>
      </c>
      <c r="M11" s="122"/>
    </row>
    <row r="12" spans="1:13" ht="17.25" customHeight="1">
      <c r="A12" s="104">
        <v>10</v>
      </c>
      <c r="B12" s="102">
        <v>259</v>
      </c>
      <c r="C12" s="194" t="s">
        <v>388</v>
      </c>
      <c r="D12" s="104" t="s">
        <v>386</v>
      </c>
      <c r="E12" s="104" t="s">
        <v>406</v>
      </c>
      <c r="F12" s="105">
        <v>32967</v>
      </c>
      <c r="G12" s="104"/>
      <c r="H12" s="104" t="s">
        <v>35</v>
      </c>
      <c r="I12" s="140">
        <v>0.0341087962962963</v>
      </c>
      <c r="J12" s="107">
        <v>0.020833333333333332</v>
      </c>
      <c r="K12" s="167">
        <f t="shared" si="0"/>
        <v>0.013275462962962965</v>
      </c>
      <c r="L12" s="197">
        <v>10</v>
      </c>
      <c r="M12" s="122"/>
    </row>
    <row r="13" spans="1:13" ht="17.25" customHeight="1">
      <c r="A13" s="104">
        <v>11</v>
      </c>
      <c r="B13" s="102">
        <v>257</v>
      </c>
      <c r="C13" s="194" t="s">
        <v>388</v>
      </c>
      <c r="D13" s="104" t="s">
        <v>403</v>
      </c>
      <c r="E13" s="104" t="s">
        <v>404</v>
      </c>
      <c r="F13" s="153">
        <v>32510</v>
      </c>
      <c r="G13" s="104"/>
      <c r="H13" s="104" t="s">
        <v>31</v>
      </c>
      <c r="I13" s="140">
        <v>0.03553240740740741</v>
      </c>
      <c r="J13" s="107">
        <v>0.019791666666666666</v>
      </c>
      <c r="K13" s="167">
        <f t="shared" si="0"/>
        <v>0.015740740740740743</v>
      </c>
      <c r="L13" s="86">
        <v>11</v>
      </c>
      <c r="M13" s="122"/>
    </row>
    <row r="14" spans="1:10" ht="17.25" customHeight="1">
      <c r="A14" s="166"/>
      <c r="B14" s="188"/>
      <c r="D14" s="131"/>
      <c r="H14" s="183"/>
      <c r="I14" s="184"/>
      <c r="J14" s="184"/>
    </row>
    <row r="15" spans="1:10" ht="17.25" customHeight="1">
      <c r="A15" s="166"/>
      <c r="B15" s="188"/>
      <c r="D15" s="131"/>
      <c r="H15" s="183"/>
      <c r="I15" s="184"/>
      <c r="J15" s="184"/>
    </row>
    <row r="16" spans="1:10" ht="17.25" customHeight="1">
      <c r="A16" s="166"/>
      <c r="B16" s="188"/>
      <c r="D16" s="131"/>
      <c r="H16" s="185"/>
      <c r="I16" s="184"/>
      <c r="J16" s="184"/>
    </row>
    <row r="17" spans="1:10" ht="17.25" customHeight="1">
      <c r="A17" s="166"/>
      <c r="B17" s="188"/>
      <c r="D17" s="131"/>
      <c r="H17" s="183"/>
      <c r="I17" s="184"/>
      <c r="J17" s="184"/>
    </row>
    <row r="18" spans="1:10" ht="17.25" customHeight="1">
      <c r="A18" s="166"/>
      <c r="B18" s="188"/>
      <c r="D18" s="131"/>
      <c r="H18" s="183"/>
      <c r="I18" s="184"/>
      <c r="J18" s="184"/>
    </row>
    <row r="19" spans="9:10" ht="12.75" customHeight="1">
      <c r="I19" s="184"/>
      <c r="J19" s="184"/>
    </row>
    <row r="20" spans="9:10" ht="12.75" customHeight="1">
      <c r="I20" s="184"/>
      <c r="J20" s="184"/>
    </row>
    <row r="21" spans="9:10" ht="12.75" customHeight="1">
      <c r="I21" s="184"/>
      <c r="J21" s="184"/>
    </row>
    <row r="22" spans="9:10" ht="12.75" customHeight="1">
      <c r="I22" s="184"/>
      <c r="J22" s="184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</sheetData>
  <sheetProtection/>
  <printOptions/>
  <pageMargins left="0.7480314960629921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0">
      <selection activeCell="K22" sqref="K22"/>
    </sheetView>
  </sheetViews>
  <sheetFormatPr defaultColWidth="9.140625" defaultRowHeight="15.75" customHeight="1"/>
  <cols>
    <col min="1" max="1" width="4.28125" style="133" bestFit="1" customWidth="1"/>
    <col min="2" max="2" width="10.140625" style="133" bestFit="1" customWidth="1"/>
    <col min="3" max="3" width="7.8515625" style="133" customWidth="1"/>
    <col min="4" max="4" width="8.421875" style="133" bestFit="1" customWidth="1"/>
    <col min="5" max="5" width="16.00390625" style="133" bestFit="1" customWidth="1"/>
    <col min="6" max="6" width="10.140625" style="133" bestFit="1" customWidth="1"/>
    <col min="7" max="7" width="7.7109375" style="185" customWidth="1"/>
    <col min="8" max="8" width="12.421875" style="133" bestFit="1" customWidth="1"/>
    <col min="9" max="9" width="9.140625" style="133" customWidth="1"/>
    <col min="10" max="10" width="15.421875" style="133" bestFit="1" customWidth="1"/>
    <col min="11" max="11" width="13.28125" style="166" customWidth="1"/>
    <col min="12" max="12" width="6.7109375" style="133" customWidth="1"/>
    <col min="13" max="13" width="8.00390625" style="133" bestFit="1" customWidth="1"/>
    <col min="14" max="16384" width="9.140625" style="133" customWidth="1"/>
  </cols>
  <sheetData>
    <row r="1" ht="15.75" customHeight="1" thickBot="1">
      <c r="A1" s="131" t="s">
        <v>559</v>
      </c>
    </row>
    <row r="2" spans="1:13" ht="17.25" customHeight="1" thickBot="1">
      <c r="A2" s="137" t="s">
        <v>553</v>
      </c>
      <c r="B2" s="138" t="s">
        <v>2</v>
      </c>
      <c r="C2" s="138" t="s">
        <v>3</v>
      </c>
      <c r="D2" s="138" t="s">
        <v>4</v>
      </c>
      <c r="E2" s="138" t="s">
        <v>5</v>
      </c>
      <c r="F2" s="138" t="s">
        <v>6</v>
      </c>
      <c r="G2" s="138" t="s">
        <v>7</v>
      </c>
      <c r="H2" s="138" t="s">
        <v>8</v>
      </c>
      <c r="I2" s="144" t="s">
        <v>9</v>
      </c>
      <c r="J2" s="144" t="s">
        <v>10</v>
      </c>
      <c r="K2" s="144" t="s">
        <v>11</v>
      </c>
      <c r="L2" s="138" t="s">
        <v>12</v>
      </c>
      <c r="M2" s="145" t="s">
        <v>554</v>
      </c>
    </row>
    <row r="3" spans="1:13" ht="17.25" customHeight="1">
      <c r="A3" s="104">
        <v>1</v>
      </c>
      <c r="B3" s="129">
        <v>266</v>
      </c>
      <c r="C3" s="152" t="s">
        <v>411</v>
      </c>
      <c r="D3" s="104" t="s">
        <v>416</v>
      </c>
      <c r="E3" s="104" t="s">
        <v>377</v>
      </c>
      <c r="F3" s="105">
        <v>26497</v>
      </c>
      <c r="G3" s="105"/>
      <c r="H3" s="152" t="s">
        <v>90</v>
      </c>
      <c r="I3" s="140">
        <v>0.030115740740740738</v>
      </c>
      <c r="J3" s="107">
        <v>0.02291666666666667</v>
      </c>
      <c r="K3" s="167">
        <f aca="true" t="shared" si="0" ref="K3:K19">SUM(I3-J3)</f>
        <v>0.0071990740740740695</v>
      </c>
      <c r="L3" s="86" t="s">
        <v>583</v>
      </c>
      <c r="M3" s="122"/>
    </row>
    <row r="4" spans="1:13" ht="17.25" customHeight="1">
      <c r="A4" s="104">
        <v>2</v>
      </c>
      <c r="B4" s="129">
        <v>271</v>
      </c>
      <c r="C4" s="152" t="s">
        <v>411</v>
      </c>
      <c r="D4" s="104" t="s">
        <v>213</v>
      </c>
      <c r="E4" s="104" t="s">
        <v>422</v>
      </c>
      <c r="F4" s="105">
        <v>25350</v>
      </c>
      <c r="G4" s="105"/>
      <c r="H4" s="152" t="s">
        <v>90</v>
      </c>
      <c r="I4" s="140">
        <v>0.03225694444444444</v>
      </c>
      <c r="J4" s="107">
        <v>0.024652777777777777</v>
      </c>
      <c r="K4" s="167">
        <f t="shared" si="0"/>
        <v>0.007604166666666665</v>
      </c>
      <c r="L4" s="86" t="s">
        <v>584</v>
      </c>
      <c r="M4" s="122"/>
    </row>
    <row r="5" spans="1:13" ht="17.25" customHeight="1">
      <c r="A5" s="104">
        <v>3</v>
      </c>
      <c r="B5" s="129">
        <v>277</v>
      </c>
      <c r="C5" s="199" t="s">
        <v>411</v>
      </c>
      <c r="D5" s="104" t="s">
        <v>428</v>
      </c>
      <c r="E5" s="104" t="s">
        <v>429</v>
      </c>
      <c r="F5" s="105">
        <v>25734</v>
      </c>
      <c r="G5" s="105"/>
      <c r="H5" s="152" t="s">
        <v>45</v>
      </c>
      <c r="I5" s="140">
        <v>0.03445601851851852</v>
      </c>
      <c r="J5" s="107">
        <v>0.026736111111111113</v>
      </c>
      <c r="K5" s="167">
        <f t="shared" si="0"/>
        <v>0.0077199074074074045</v>
      </c>
      <c r="L5" s="86" t="s">
        <v>585</v>
      </c>
      <c r="M5" s="122"/>
    </row>
    <row r="6" spans="1:13" ht="17.25" customHeight="1">
      <c r="A6" s="104">
        <v>4</v>
      </c>
      <c r="B6" s="129">
        <v>268</v>
      </c>
      <c r="C6" s="152" t="s">
        <v>411</v>
      </c>
      <c r="D6" s="104" t="s">
        <v>419</v>
      </c>
      <c r="E6" s="104" t="s">
        <v>140</v>
      </c>
      <c r="F6" s="105">
        <v>27878</v>
      </c>
      <c r="G6" s="105"/>
      <c r="H6" s="152" t="s">
        <v>90</v>
      </c>
      <c r="I6" s="140">
        <v>0.031828703703703706</v>
      </c>
      <c r="J6" s="107">
        <v>0.02361111111111111</v>
      </c>
      <c r="K6" s="167">
        <f t="shared" si="0"/>
        <v>0.008217592592592596</v>
      </c>
      <c r="L6" s="86">
        <v>4</v>
      </c>
      <c r="M6" s="122"/>
    </row>
    <row r="7" spans="1:13" ht="17.25" customHeight="1">
      <c r="A7" s="104">
        <v>5</v>
      </c>
      <c r="B7" s="129">
        <v>265</v>
      </c>
      <c r="C7" s="152" t="s">
        <v>411</v>
      </c>
      <c r="D7" s="104" t="s">
        <v>414</v>
      </c>
      <c r="E7" s="104" t="s">
        <v>415</v>
      </c>
      <c r="F7" s="104">
        <v>1968</v>
      </c>
      <c r="G7" s="104"/>
      <c r="H7" s="152" t="s">
        <v>356</v>
      </c>
      <c r="I7" s="140">
        <v>0.031006944444444445</v>
      </c>
      <c r="J7" s="107">
        <v>0.022569444444444444</v>
      </c>
      <c r="K7" s="167">
        <f t="shared" si="0"/>
        <v>0.0084375</v>
      </c>
      <c r="L7" s="86">
        <v>5</v>
      </c>
      <c r="M7" s="122"/>
    </row>
    <row r="8" spans="1:13" ht="17.25" customHeight="1">
      <c r="A8" s="104">
        <v>6</v>
      </c>
      <c r="B8" s="129">
        <v>276</v>
      </c>
      <c r="C8" s="199" t="s">
        <v>411</v>
      </c>
      <c r="D8" s="104" t="s">
        <v>426</v>
      </c>
      <c r="E8" s="104" t="s">
        <v>427</v>
      </c>
      <c r="F8" s="104">
        <v>1973</v>
      </c>
      <c r="G8" s="104"/>
      <c r="H8" s="152" t="s">
        <v>230</v>
      </c>
      <c r="I8" s="140">
        <v>0.03505787037037037</v>
      </c>
      <c r="J8" s="107">
        <v>0.02638888888888889</v>
      </c>
      <c r="K8" s="167">
        <f t="shared" si="0"/>
        <v>0.008668981481481482</v>
      </c>
      <c r="L8" s="86">
        <v>6</v>
      </c>
      <c r="M8" s="122"/>
    </row>
    <row r="9" spans="1:13" ht="17.25" customHeight="1">
      <c r="A9" s="104">
        <v>7</v>
      </c>
      <c r="B9" s="129">
        <v>251</v>
      </c>
      <c r="C9" s="104" t="s">
        <v>559</v>
      </c>
      <c r="D9" s="104" t="s">
        <v>389</v>
      </c>
      <c r="E9" s="104" t="s">
        <v>49</v>
      </c>
      <c r="F9" s="105">
        <v>27127</v>
      </c>
      <c r="G9" s="104"/>
      <c r="H9" s="104" t="s">
        <v>158</v>
      </c>
      <c r="I9" s="140">
        <v>0.02667824074074074</v>
      </c>
      <c r="J9" s="107">
        <v>0.017708333333333333</v>
      </c>
      <c r="K9" s="167">
        <f t="shared" si="0"/>
        <v>0.008969907407407406</v>
      </c>
      <c r="L9" s="86">
        <v>7</v>
      </c>
      <c r="M9" s="122"/>
    </row>
    <row r="10" spans="1:13" ht="17.25" customHeight="1">
      <c r="A10" s="104">
        <v>8</v>
      </c>
      <c r="B10" s="129">
        <v>264</v>
      </c>
      <c r="C10" s="160" t="s">
        <v>411</v>
      </c>
      <c r="D10" s="104" t="s">
        <v>412</v>
      </c>
      <c r="E10" s="104" t="s">
        <v>413</v>
      </c>
      <c r="F10" s="105">
        <v>26531</v>
      </c>
      <c r="G10" s="105"/>
      <c r="H10" s="152" t="s">
        <v>90</v>
      </c>
      <c r="I10" s="140">
        <v>0.03144675925925926</v>
      </c>
      <c r="J10" s="107">
        <v>0.022222222222222223</v>
      </c>
      <c r="K10" s="167">
        <f t="shared" si="0"/>
        <v>0.009224537037037035</v>
      </c>
      <c r="L10" s="86">
        <v>8</v>
      </c>
      <c r="M10" s="122"/>
    </row>
    <row r="11" spans="1:13" ht="17.25" customHeight="1">
      <c r="A11" s="104">
        <v>9</v>
      </c>
      <c r="B11" s="201">
        <v>401</v>
      </c>
      <c r="C11" s="173" t="s">
        <v>411</v>
      </c>
      <c r="D11" s="94" t="s">
        <v>563</v>
      </c>
      <c r="E11" s="94" t="s">
        <v>564</v>
      </c>
      <c r="F11" s="94">
        <v>1971</v>
      </c>
      <c r="G11" s="94"/>
      <c r="H11" s="179" t="s">
        <v>147</v>
      </c>
      <c r="I11" s="176">
        <v>0.031504629629629625</v>
      </c>
      <c r="J11" s="177">
        <v>0.021875000000000002</v>
      </c>
      <c r="K11" s="167">
        <f t="shared" si="0"/>
        <v>0.009629629629629623</v>
      </c>
      <c r="L11" s="86">
        <v>9</v>
      </c>
      <c r="M11" s="122"/>
    </row>
    <row r="12" spans="1:13" ht="17.25" customHeight="1">
      <c r="A12" s="104">
        <v>10</v>
      </c>
      <c r="B12" s="129">
        <v>269</v>
      </c>
      <c r="C12" s="152" t="s">
        <v>411</v>
      </c>
      <c r="D12" s="104" t="s">
        <v>420</v>
      </c>
      <c r="E12" s="104" t="s">
        <v>79</v>
      </c>
      <c r="F12" s="105">
        <v>25775</v>
      </c>
      <c r="G12" s="105"/>
      <c r="H12" s="152" t="s">
        <v>90</v>
      </c>
      <c r="I12" s="140">
        <v>0.03417824074074074</v>
      </c>
      <c r="J12" s="107">
        <v>0.02395833333333333</v>
      </c>
      <c r="K12" s="167">
        <f t="shared" si="0"/>
        <v>0.010219907407407407</v>
      </c>
      <c r="L12" s="86">
        <v>10</v>
      </c>
      <c r="M12" s="122"/>
    </row>
    <row r="13" spans="1:13" ht="17.25" customHeight="1">
      <c r="A13" s="104">
        <v>11</v>
      </c>
      <c r="B13" s="129">
        <v>263</v>
      </c>
      <c r="C13" s="160" t="s">
        <v>411</v>
      </c>
      <c r="D13" s="104" t="s">
        <v>389</v>
      </c>
      <c r="E13" s="104" t="s">
        <v>33</v>
      </c>
      <c r="F13" s="104">
        <v>1971</v>
      </c>
      <c r="G13" s="104"/>
      <c r="H13" s="152" t="s">
        <v>356</v>
      </c>
      <c r="I13" s="140">
        <v>0.03228009259259259</v>
      </c>
      <c r="J13" s="107">
        <v>0.021875000000000002</v>
      </c>
      <c r="K13" s="167">
        <f t="shared" si="0"/>
        <v>0.010405092592592587</v>
      </c>
      <c r="L13" s="86">
        <v>11</v>
      </c>
      <c r="M13" s="122"/>
    </row>
    <row r="14" spans="1:13" ht="17.25" customHeight="1">
      <c r="A14" s="104">
        <v>12</v>
      </c>
      <c r="B14" s="129">
        <v>270</v>
      </c>
      <c r="C14" s="152" t="s">
        <v>411</v>
      </c>
      <c r="D14" s="104" t="s">
        <v>409</v>
      </c>
      <c r="E14" s="104" t="s">
        <v>128</v>
      </c>
      <c r="F14" s="105"/>
      <c r="G14" s="105"/>
      <c r="H14" s="160" t="s">
        <v>17</v>
      </c>
      <c r="I14" s="140">
        <v>0.0349537037037037</v>
      </c>
      <c r="J14" s="107">
        <v>0.024305555555555556</v>
      </c>
      <c r="K14" s="167">
        <f t="shared" si="0"/>
        <v>0.010648148148148146</v>
      </c>
      <c r="L14" s="86">
        <v>12</v>
      </c>
      <c r="M14" s="122"/>
    </row>
    <row r="15" spans="1:13" ht="17.25" customHeight="1">
      <c r="A15" s="104">
        <v>13</v>
      </c>
      <c r="B15" s="129">
        <v>275</v>
      </c>
      <c r="C15" s="152" t="s">
        <v>411</v>
      </c>
      <c r="D15" s="104" t="s">
        <v>228</v>
      </c>
      <c r="E15" s="104" t="s">
        <v>425</v>
      </c>
      <c r="F15" s="104">
        <v>1972</v>
      </c>
      <c r="G15" s="104"/>
      <c r="H15" s="152" t="s">
        <v>230</v>
      </c>
      <c r="I15" s="140">
        <v>0.03692129629629629</v>
      </c>
      <c r="J15" s="107">
        <v>0.026041666666666668</v>
      </c>
      <c r="K15" s="167">
        <f t="shared" si="0"/>
        <v>0.010879629629629625</v>
      </c>
      <c r="L15" s="86">
        <v>13</v>
      </c>
      <c r="M15" s="122"/>
    </row>
    <row r="16" spans="1:13" ht="17.25" customHeight="1">
      <c r="A16" s="104">
        <v>14</v>
      </c>
      <c r="B16" s="129">
        <v>278</v>
      </c>
      <c r="C16" s="199" t="s">
        <v>411</v>
      </c>
      <c r="D16" s="116" t="s">
        <v>430</v>
      </c>
      <c r="E16" s="116" t="s">
        <v>431</v>
      </c>
      <c r="F16" s="118">
        <v>26059</v>
      </c>
      <c r="G16" s="118"/>
      <c r="H16" s="199" t="s">
        <v>21</v>
      </c>
      <c r="I16" s="140">
        <v>0.03831018518518518</v>
      </c>
      <c r="J16" s="107">
        <v>0.027083333333333334</v>
      </c>
      <c r="K16" s="167">
        <f t="shared" si="0"/>
        <v>0.011226851851851849</v>
      </c>
      <c r="L16" s="86">
        <v>14</v>
      </c>
      <c r="M16" s="122"/>
    </row>
    <row r="17" spans="1:13" ht="17.25" customHeight="1">
      <c r="A17" s="104">
        <v>15</v>
      </c>
      <c r="B17" s="129">
        <v>267</v>
      </c>
      <c r="C17" s="152" t="s">
        <v>411</v>
      </c>
      <c r="D17" s="116" t="s">
        <v>417</v>
      </c>
      <c r="E17" s="116" t="s">
        <v>418</v>
      </c>
      <c r="F17" s="118">
        <v>27651</v>
      </c>
      <c r="G17" s="118"/>
      <c r="H17" s="199" t="s">
        <v>21</v>
      </c>
      <c r="I17" s="140">
        <v>0.036585648148148145</v>
      </c>
      <c r="J17" s="107">
        <v>0.02326388888888889</v>
      </c>
      <c r="K17" s="167">
        <f t="shared" si="0"/>
        <v>0.013321759259259255</v>
      </c>
      <c r="L17" s="86">
        <v>15</v>
      </c>
      <c r="M17" s="122"/>
    </row>
    <row r="18" spans="1:13" ht="17.25" customHeight="1">
      <c r="A18" s="104">
        <v>16</v>
      </c>
      <c r="B18" s="129">
        <v>272</v>
      </c>
      <c r="C18" s="152" t="s">
        <v>411</v>
      </c>
      <c r="D18" s="104" t="s">
        <v>423</v>
      </c>
      <c r="E18" s="104" t="s">
        <v>355</v>
      </c>
      <c r="F18" s="104">
        <v>1970</v>
      </c>
      <c r="G18" s="104"/>
      <c r="H18" s="152" t="s">
        <v>356</v>
      </c>
      <c r="I18" s="140">
        <v>0.03868055555555556</v>
      </c>
      <c r="J18" s="107">
        <v>0.024999999999999998</v>
      </c>
      <c r="K18" s="167">
        <f t="shared" si="0"/>
        <v>0.01368055555555556</v>
      </c>
      <c r="L18" s="86">
        <v>16</v>
      </c>
      <c r="M18" s="122"/>
    </row>
    <row r="19" spans="1:13" ht="17.25" customHeight="1">
      <c r="A19" s="104">
        <v>17</v>
      </c>
      <c r="B19" s="129">
        <v>273</v>
      </c>
      <c r="C19" s="152" t="s">
        <v>411</v>
      </c>
      <c r="D19" s="116" t="s">
        <v>325</v>
      </c>
      <c r="E19" s="116" t="s">
        <v>176</v>
      </c>
      <c r="F19" s="118">
        <v>28409</v>
      </c>
      <c r="G19" s="118"/>
      <c r="H19" s="199" t="s">
        <v>21</v>
      </c>
      <c r="I19" s="140">
        <v>0.0415625</v>
      </c>
      <c r="J19" s="107">
        <v>0.02534722222222222</v>
      </c>
      <c r="K19" s="167">
        <f t="shared" si="0"/>
        <v>0.016215277777777783</v>
      </c>
      <c r="L19" s="86">
        <v>17</v>
      </c>
      <c r="M19" s="122"/>
    </row>
    <row r="20" spans="1:13" ht="17.25" customHeight="1">
      <c r="A20" s="104">
        <v>18</v>
      </c>
      <c r="B20" s="129">
        <v>274</v>
      </c>
      <c r="C20" s="146" t="s">
        <v>411</v>
      </c>
      <c r="D20" s="112" t="s">
        <v>424</v>
      </c>
      <c r="E20" s="112" t="s">
        <v>421</v>
      </c>
      <c r="F20" s="113">
        <v>26915</v>
      </c>
      <c r="G20" s="113"/>
      <c r="H20" s="200" t="s">
        <v>17</v>
      </c>
      <c r="I20" s="141">
        <v>0</v>
      </c>
      <c r="J20" s="115">
        <v>0.025694444444444447</v>
      </c>
      <c r="K20" s="169">
        <v>0</v>
      </c>
      <c r="L20" s="159" t="s">
        <v>567</v>
      </c>
      <c r="M20" s="122"/>
    </row>
    <row r="21" spans="9:10" ht="17.25" customHeight="1">
      <c r="I21" s="184"/>
      <c r="J21" s="184"/>
    </row>
    <row r="22" spans="1:11" ht="17.25" customHeight="1" thickBot="1">
      <c r="A22" s="131" t="s">
        <v>560</v>
      </c>
      <c r="G22" s="133"/>
      <c r="K22" s="135"/>
    </row>
    <row r="23" spans="1:13" ht="17.25" customHeight="1" thickBot="1">
      <c r="A23" s="137" t="s">
        <v>553</v>
      </c>
      <c r="B23" s="138" t="s">
        <v>2</v>
      </c>
      <c r="C23" s="138" t="s">
        <v>3</v>
      </c>
      <c r="D23" s="138" t="s">
        <v>4</v>
      </c>
      <c r="E23" s="138" t="s">
        <v>5</v>
      </c>
      <c r="F23" s="138" t="s">
        <v>6</v>
      </c>
      <c r="G23" s="138" t="s">
        <v>7</v>
      </c>
      <c r="H23" s="138" t="s">
        <v>8</v>
      </c>
      <c r="I23" s="144" t="s">
        <v>9</v>
      </c>
      <c r="J23" s="144" t="s">
        <v>10</v>
      </c>
      <c r="K23" s="144" t="s">
        <v>11</v>
      </c>
      <c r="L23" s="138" t="s">
        <v>12</v>
      </c>
      <c r="M23" s="145" t="s">
        <v>554</v>
      </c>
    </row>
    <row r="24" spans="1:13" ht="17.25" customHeight="1">
      <c r="A24" s="104">
        <v>1</v>
      </c>
      <c r="B24" s="102">
        <v>279</v>
      </c>
      <c r="C24" s="104" t="s">
        <v>432</v>
      </c>
      <c r="D24" s="104" t="s">
        <v>433</v>
      </c>
      <c r="E24" s="104" t="s">
        <v>338</v>
      </c>
      <c r="F24" s="105">
        <v>24547</v>
      </c>
      <c r="G24" s="105"/>
      <c r="H24" s="104" t="s">
        <v>90</v>
      </c>
      <c r="I24" s="140">
        <v>0.035034722222222224</v>
      </c>
      <c r="J24" s="107">
        <v>0.027430555555555555</v>
      </c>
      <c r="K24" s="167">
        <f>SUM(I24-J24)</f>
        <v>0.007604166666666669</v>
      </c>
      <c r="L24" s="86" t="s">
        <v>583</v>
      </c>
      <c r="M24" s="122"/>
    </row>
    <row r="25" spans="1:13" ht="17.25" customHeight="1">
      <c r="A25" s="104">
        <v>2</v>
      </c>
      <c r="B25" s="102">
        <v>281</v>
      </c>
      <c r="C25" s="104" t="s">
        <v>432</v>
      </c>
      <c r="D25" s="104" t="s">
        <v>436</v>
      </c>
      <c r="E25" s="104" t="s">
        <v>437</v>
      </c>
      <c r="F25" s="105">
        <v>21723</v>
      </c>
      <c r="G25" s="105"/>
      <c r="H25" s="104" t="s">
        <v>90</v>
      </c>
      <c r="I25" s="140">
        <v>0.03649305555555555</v>
      </c>
      <c r="J25" s="107">
        <v>0.028125</v>
      </c>
      <c r="K25" s="167">
        <f>SUM(I25-J25)</f>
        <v>0.008368055555555549</v>
      </c>
      <c r="L25" s="86" t="s">
        <v>584</v>
      </c>
      <c r="M25" s="122"/>
    </row>
    <row r="26" spans="1:13" ht="17.25" customHeight="1">
      <c r="A26" s="104">
        <v>3</v>
      </c>
      <c r="B26" s="102">
        <v>280</v>
      </c>
      <c r="C26" s="104" t="s">
        <v>432</v>
      </c>
      <c r="D26" s="104" t="s">
        <v>434</v>
      </c>
      <c r="E26" s="104" t="s">
        <v>435</v>
      </c>
      <c r="F26" s="105">
        <v>21832</v>
      </c>
      <c r="G26" s="105"/>
      <c r="H26" s="104" t="s">
        <v>35</v>
      </c>
      <c r="I26" s="140">
        <v>0.0375</v>
      </c>
      <c r="J26" s="107">
        <v>0.027777777777777776</v>
      </c>
      <c r="K26" s="167">
        <f>SUM(I26-J26)</f>
        <v>0.009722222222222222</v>
      </c>
      <c r="L26" s="86" t="s">
        <v>585</v>
      </c>
      <c r="M26" s="122"/>
    </row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</sheetData>
  <sheetProtection/>
  <printOptions/>
  <pageMargins left="0.7480314960629921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K1" sqref="K1"/>
    </sheetView>
  </sheetViews>
  <sheetFormatPr defaultColWidth="9.140625" defaultRowHeight="17.25" customHeight="1"/>
  <cols>
    <col min="1" max="1" width="4.28125" style="3" bestFit="1" customWidth="1"/>
    <col min="2" max="2" width="10.140625" style="14" bestFit="1" customWidth="1"/>
    <col min="3" max="3" width="5.140625" style="3" customWidth="1"/>
    <col min="4" max="4" width="11.7109375" style="14" bestFit="1" customWidth="1"/>
    <col min="5" max="5" width="16.00390625" style="3" bestFit="1" customWidth="1"/>
    <col min="6" max="6" width="12.421875" style="3" customWidth="1"/>
    <col min="7" max="7" width="15.28125" style="3" customWidth="1"/>
    <col min="8" max="8" width="12.421875" style="3" bestFit="1" customWidth="1"/>
    <col min="9" max="9" width="7.140625" style="3" bestFit="1" customWidth="1"/>
    <col min="10" max="10" width="14.421875" style="3" customWidth="1"/>
    <col min="11" max="11" width="12.7109375" style="6" customWidth="1"/>
    <col min="12" max="12" width="5.140625" style="11" customWidth="1"/>
    <col min="13" max="16384" width="9.140625" style="3" customWidth="1"/>
  </cols>
  <sheetData>
    <row r="1" spans="1:11" ht="17.25" customHeight="1" thickBot="1">
      <c r="A1" s="6" t="s">
        <v>36</v>
      </c>
      <c r="K1" s="79"/>
    </row>
    <row r="2" spans="1:12" ht="17.25" customHeight="1" thickBot="1">
      <c r="A2" s="8" t="s">
        <v>553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0" t="s">
        <v>9</v>
      </c>
      <c r="J2" s="10" t="s">
        <v>10</v>
      </c>
      <c r="K2" s="10" t="s">
        <v>11</v>
      </c>
      <c r="L2" s="9" t="s">
        <v>12</v>
      </c>
    </row>
    <row r="3" spans="1:12" ht="17.25" customHeight="1">
      <c r="A3" s="34">
        <v>1</v>
      </c>
      <c r="B3" s="19">
        <v>23</v>
      </c>
      <c r="C3" s="20" t="s">
        <v>36</v>
      </c>
      <c r="D3" s="18" t="s">
        <v>75</v>
      </c>
      <c r="E3" s="20" t="s">
        <v>76</v>
      </c>
      <c r="F3" s="30">
        <v>37559</v>
      </c>
      <c r="G3" s="18" t="s">
        <v>77</v>
      </c>
      <c r="H3" s="18" t="s">
        <v>51</v>
      </c>
      <c r="I3" s="43">
        <v>0.012164351851851852</v>
      </c>
      <c r="J3" s="55">
        <v>0.00798611111111111</v>
      </c>
      <c r="K3" s="80">
        <f aca="true" t="shared" si="0" ref="K3:K24">I3-J3</f>
        <v>0.004178240740740741</v>
      </c>
      <c r="L3" s="77" t="s">
        <v>583</v>
      </c>
    </row>
    <row r="4" spans="1:12" ht="17.25" customHeight="1">
      <c r="A4" s="34">
        <v>2</v>
      </c>
      <c r="B4" s="19">
        <v>24</v>
      </c>
      <c r="C4" s="20" t="s">
        <v>36</v>
      </c>
      <c r="D4" s="237" t="s">
        <v>78</v>
      </c>
      <c r="E4" s="237" t="s">
        <v>79</v>
      </c>
      <c r="F4" s="240">
        <v>37446</v>
      </c>
      <c r="G4" s="239" t="s">
        <v>39</v>
      </c>
      <c r="H4" s="239" t="s">
        <v>40</v>
      </c>
      <c r="I4" s="43">
        <v>0.012592592592592593</v>
      </c>
      <c r="J4" s="55">
        <v>0.00833333333333333</v>
      </c>
      <c r="K4" s="80">
        <f t="shared" si="0"/>
        <v>0.004259259259259263</v>
      </c>
      <c r="L4" s="77" t="s">
        <v>584</v>
      </c>
    </row>
    <row r="5" spans="1:12" ht="17.25" customHeight="1">
      <c r="A5" s="34">
        <v>3</v>
      </c>
      <c r="B5" s="19">
        <v>29</v>
      </c>
      <c r="C5" s="20" t="s">
        <v>36</v>
      </c>
      <c r="D5" s="18" t="s">
        <v>86</v>
      </c>
      <c r="E5" s="20" t="s">
        <v>88</v>
      </c>
      <c r="F5" s="30">
        <v>37465</v>
      </c>
      <c r="G5" s="18" t="s">
        <v>89</v>
      </c>
      <c r="H5" s="18" t="s">
        <v>90</v>
      </c>
      <c r="I5" s="43">
        <v>0.014664351851851852</v>
      </c>
      <c r="J5" s="55">
        <v>0.0100694444444444</v>
      </c>
      <c r="K5" s="80">
        <f t="shared" si="0"/>
        <v>0.004594907407407452</v>
      </c>
      <c r="L5" s="77" t="s">
        <v>585</v>
      </c>
    </row>
    <row r="6" spans="1:12" ht="17.25" customHeight="1">
      <c r="A6" s="34">
        <v>4</v>
      </c>
      <c r="B6" s="19">
        <v>8</v>
      </c>
      <c r="C6" s="20" t="s">
        <v>36</v>
      </c>
      <c r="D6" s="237" t="s">
        <v>41</v>
      </c>
      <c r="E6" s="238" t="s">
        <v>42</v>
      </c>
      <c r="F6" s="240">
        <v>37337</v>
      </c>
      <c r="G6" s="239" t="s">
        <v>39</v>
      </c>
      <c r="H6" s="239" t="s">
        <v>40</v>
      </c>
      <c r="I6" s="43">
        <v>0.007523148148148148</v>
      </c>
      <c r="J6" s="55">
        <v>0.00277777777777778</v>
      </c>
      <c r="K6" s="80">
        <f t="shared" si="0"/>
        <v>0.004745370370370368</v>
      </c>
      <c r="L6" s="77">
        <v>4</v>
      </c>
    </row>
    <row r="7" spans="1:12" ht="17.25" customHeight="1">
      <c r="A7" s="34">
        <v>5</v>
      </c>
      <c r="B7" s="19">
        <v>27</v>
      </c>
      <c r="C7" s="20" t="s">
        <v>36</v>
      </c>
      <c r="D7" s="237" t="s">
        <v>84</v>
      </c>
      <c r="E7" s="238" t="s">
        <v>85</v>
      </c>
      <c r="F7" s="240">
        <v>37490</v>
      </c>
      <c r="G7" s="239" t="s">
        <v>39</v>
      </c>
      <c r="H7" s="239" t="s">
        <v>40</v>
      </c>
      <c r="I7" s="43">
        <v>0.014293981481481482</v>
      </c>
      <c r="J7" s="55">
        <v>0.009375</v>
      </c>
      <c r="K7" s="80">
        <f t="shared" si="0"/>
        <v>0.0049189814814814825</v>
      </c>
      <c r="L7" s="77">
        <v>5</v>
      </c>
    </row>
    <row r="8" spans="1:12" ht="17.25" customHeight="1">
      <c r="A8" s="34">
        <v>6</v>
      </c>
      <c r="B8" s="19">
        <v>16</v>
      </c>
      <c r="C8" s="18" t="s">
        <v>36</v>
      </c>
      <c r="D8" s="18" t="s">
        <v>60</v>
      </c>
      <c r="E8" s="20" t="s">
        <v>61</v>
      </c>
      <c r="F8" s="44" t="s">
        <v>62</v>
      </c>
      <c r="G8" s="18" t="s">
        <v>63</v>
      </c>
      <c r="H8" s="18" t="s">
        <v>31</v>
      </c>
      <c r="I8" s="43">
        <v>0.010532407407407407</v>
      </c>
      <c r="J8" s="55">
        <v>0.00555555555555555</v>
      </c>
      <c r="K8" s="80">
        <f t="shared" si="0"/>
        <v>0.004976851851851857</v>
      </c>
      <c r="L8" s="77">
        <v>6</v>
      </c>
    </row>
    <row r="9" spans="1:12" ht="17.25" customHeight="1">
      <c r="A9" s="34">
        <v>7</v>
      </c>
      <c r="B9" s="19">
        <v>11</v>
      </c>
      <c r="C9" s="20" t="s">
        <v>36</v>
      </c>
      <c r="D9" s="18" t="s">
        <v>48</v>
      </c>
      <c r="E9" s="20" t="s">
        <v>49</v>
      </c>
      <c r="F9" s="30">
        <v>37748</v>
      </c>
      <c r="G9" s="18" t="s">
        <v>50</v>
      </c>
      <c r="H9" s="18" t="s">
        <v>51</v>
      </c>
      <c r="I9" s="43">
        <v>0.008854166666666666</v>
      </c>
      <c r="J9" s="55">
        <v>0.00381944444444444</v>
      </c>
      <c r="K9" s="80">
        <f t="shared" si="0"/>
        <v>0.005034722222222227</v>
      </c>
      <c r="L9" s="77">
        <v>7</v>
      </c>
    </row>
    <row r="10" spans="1:12" ht="17.25" customHeight="1">
      <c r="A10" s="34">
        <v>8</v>
      </c>
      <c r="B10" s="19">
        <v>12</v>
      </c>
      <c r="C10" s="20" t="s">
        <v>36</v>
      </c>
      <c r="D10" s="31" t="s">
        <v>52</v>
      </c>
      <c r="E10" s="20" t="s">
        <v>53</v>
      </c>
      <c r="F10" s="30">
        <v>37626</v>
      </c>
      <c r="G10" s="18" t="s">
        <v>39</v>
      </c>
      <c r="H10" s="18" t="s">
        <v>40</v>
      </c>
      <c r="I10" s="43">
        <v>0.009340277777777777</v>
      </c>
      <c r="J10" s="55">
        <v>0.00416666666666666</v>
      </c>
      <c r="K10" s="80">
        <f t="shared" si="0"/>
        <v>0.0051736111111111175</v>
      </c>
      <c r="L10" s="77">
        <v>8</v>
      </c>
    </row>
    <row r="11" spans="1:12" ht="17.25" customHeight="1">
      <c r="A11" s="34">
        <v>9</v>
      </c>
      <c r="B11" s="19">
        <v>14</v>
      </c>
      <c r="C11" s="20" t="s">
        <v>36</v>
      </c>
      <c r="D11" s="18" t="s">
        <v>57</v>
      </c>
      <c r="E11" s="20" t="s">
        <v>58</v>
      </c>
      <c r="F11" s="30">
        <v>37455</v>
      </c>
      <c r="G11" s="18" t="s">
        <v>34</v>
      </c>
      <c r="H11" s="18" t="s">
        <v>35</v>
      </c>
      <c r="I11" s="43">
        <v>0.01068287037037037</v>
      </c>
      <c r="J11" s="55">
        <v>0.00486111111111111</v>
      </c>
      <c r="K11" s="80">
        <f t="shared" si="0"/>
        <v>0.00582175925925926</v>
      </c>
      <c r="L11" s="77">
        <v>9</v>
      </c>
    </row>
    <row r="12" spans="1:12" ht="17.25" customHeight="1">
      <c r="A12" s="34">
        <v>10</v>
      </c>
      <c r="B12" s="19">
        <v>20</v>
      </c>
      <c r="C12" s="20" t="s">
        <v>36</v>
      </c>
      <c r="D12" s="18" t="s">
        <v>69</v>
      </c>
      <c r="E12" s="20" t="s">
        <v>70</v>
      </c>
      <c r="F12" s="30">
        <v>37532</v>
      </c>
      <c r="G12" s="18" t="s">
        <v>34</v>
      </c>
      <c r="H12" s="18" t="s">
        <v>35</v>
      </c>
      <c r="I12" s="43">
        <v>0.013252314814814814</v>
      </c>
      <c r="J12" s="55">
        <v>0.00694444444444444</v>
      </c>
      <c r="K12" s="80">
        <f t="shared" si="0"/>
        <v>0.006307870370370374</v>
      </c>
      <c r="L12" s="77">
        <v>10</v>
      </c>
    </row>
    <row r="13" spans="1:12" ht="17.25" customHeight="1">
      <c r="A13" s="34">
        <v>11</v>
      </c>
      <c r="B13" s="19">
        <v>21</v>
      </c>
      <c r="C13" s="20" t="s">
        <v>36</v>
      </c>
      <c r="D13" s="18" t="s">
        <v>71</v>
      </c>
      <c r="E13" s="20" t="s">
        <v>72</v>
      </c>
      <c r="F13" s="30">
        <v>37260</v>
      </c>
      <c r="G13" s="18" t="s">
        <v>16</v>
      </c>
      <c r="H13" s="18" t="s">
        <v>17</v>
      </c>
      <c r="I13" s="43">
        <v>0.013611111111111114</v>
      </c>
      <c r="J13" s="55">
        <v>0.00729166666666666</v>
      </c>
      <c r="K13" s="80">
        <f t="shared" si="0"/>
        <v>0.006319444444444454</v>
      </c>
      <c r="L13" s="77">
        <v>11</v>
      </c>
    </row>
    <row r="14" spans="1:12" ht="17.25" customHeight="1">
      <c r="A14" s="34">
        <v>12</v>
      </c>
      <c r="B14" s="19">
        <v>18</v>
      </c>
      <c r="C14" s="20" t="s">
        <v>36</v>
      </c>
      <c r="D14" s="18" t="s">
        <v>65</v>
      </c>
      <c r="E14" s="20" t="s">
        <v>66</v>
      </c>
      <c r="F14" s="30">
        <v>37442</v>
      </c>
      <c r="G14" s="18" t="s">
        <v>16</v>
      </c>
      <c r="H14" s="18" t="s">
        <v>17</v>
      </c>
      <c r="I14" s="43">
        <v>0.01273148148148148</v>
      </c>
      <c r="J14" s="55">
        <v>0.00625</v>
      </c>
      <c r="K14" s="80">
        <f t="shared" si="0"/>
        <v>0.00648148148148148</v>
      </c>
      <c r="L14" s="77">
        <v>12</v>
      </c>
    </row>
    <row r="15" spans="1:12" ht="17.25" customHeight="1">
      <c r="A15" s="34">
        <v>13</v>
      </c>
      <c r="B15" s="19">
        <v>22</v>
      </c>
      <c r="C15" s="18" t="s">
        <v>36</v>
      </c>
      <c r="D15" s="18" t="s">
        <v>73</v>
      </c>
      <c r="E15" s="20" t="s">
        <v>74</v>
      </c>
      <c r="F15" s="30">
        <v>37286</v>
      </c>
      <c r="G15" s="18" t="s">
        <v>44</v>
      </c>
      <c r="H15" s="18" t="s">
        <v>45</v>
      </c>
      <c r="I15" s="43">
        <v>0.014872685185185185</v>
      </c>
      <c r="J15" s="55">
        <v>0.00763888888888889</v>
      </c>
      <c r="K15" s="80">
        <f t="shared" si="0"/>
        <v>0.007233796296296295</v>
      </c>
      <c r="L15" s="77">
        <v>13</v>
      </c>
    </row>
    <row r="16" spans="1:12" ht="17.25" customHeight="1">
      <c r="A16" s="34">
        <v>14</v>
      </c>
      <c r="B16" s="19">
        <v>32</v>
      </c>
      <c r="C16" s="20" t="s">
        <v>36</v>
      </c>
      <c r="D16" s="18" t="s">
        <v>95</v>
      </c>
      <c r="E16" s="20" t="s">
        <v>96</v>
      </c>
      <c r="F16" s="30">
        <v>37808</v>
      </c>
      <c r="G16" s="18" t="s">
        <v>34</v>
      </c>
      <c r="H16" s="18" t="s">
        <v>35</v>
      </c>
      <c r="I16" s="43">
        <v>0.01857638888888889</v>
      </c>
      <c r="J16" s="55">
        <v>0.0111111111111111</v>
      </c>
      <c r="K16" s="80">
        <f t="shared" si="0"/>
        <v>0.007465277777777789</v>
      </c>
      <c r="L16" s="77">
        <v>14</v>
      </c>
    </row>
    <row r="17" spans="1:12" ht="17.25" customHeight="1">
      <c r="A17" s="34">
        <v>15</v>
      </c>
      <c r="B17" s="19">
        <v>25</v>
      </c>
      <c r="C17" s="20" t="s">
        <v>36</v>
      </c>
      <c r="D17" s="18" t="s">
        <v>80</v>
      </c>
      <c r="E17" s="20" t="s">
        <v>81</v>
      </c>
      <c r="F17" s="30">
        <v>37634</v>
      </c>
      <c r="G17" s="18" t="s">
        <v>16</v>
      </c>
      <c r="H17" s="18" t="s">
        <v>17</v>
      </c>
      <c r="I17" s="43">
        <v>0.016493055555555556</v>
      </c>
      <c r="J17" s="55">
        <v>0.00868055555555555</v>
      </c>
      <c r="K17" s="80">
        <f t="shared" si="0"/>
        <v>0.007812500000000005</v>
      </c>
      <c r="L17" s="77">
        <v>15</v>
      </c>
    </row>
    <row r="18" spans="1:12" ht="17.25" customHeight="1">
      <c r="A18" s="34">
        <v>16</v>
      </c>
      <c r="B18" s="19">
        <v>9</v>
      </c>
      <c r="C18" s="18" t="s">
        <v>36</v>
      </c>
      <c r="D18" s="18" t="s">
        <v>41</v>
      </c>
      <c r="E18" s="20" t="s">
        <v>43</v>
      </c>
      <c r="F18" s="30">
        <v>37469</v>
      </c>
      <c r="G18" s="18" t="s">
        <v>44</v>
      </c>
      <c r="H18" s="18" t="s">
        <v>45</v>
      </c>
      <c r="I18" s="43">
        <v>0.011400462962962965</v>
      </c>
      <c r="J18" s="55">
        <v>0.003125</v>
      </c>
      <c r="K18" s="80">
        <f t="shared" si="0"/>
        <v>0.008275462962962964</v>
      </c>
      <c r="L18" s="77">
        <v>16</v>
      </c>
    </row>
    <row r="19" spans="1:12" ht="17.25" customHeight="1">
      <c r="A19" s="34">
        <v>17</v>
      </c>
      <c r="B19" s="19">
        <v>13</v>
      </c>
      <c r="C19" s="18" t="s">
        <v>36</v>
      </c>
      <c r="D19" s="18" t="s">
        <v>54</v>
      </c>
      <c r="E19" s="20" t="s">
        <v>55</v>
      </c>
      <c r="F19" s="39">
        <v>37690</v>
      </c>
      <c r="G19" s="18" t="s">
        <v>56</v>
      </c>
      <c r="H19" s="18" t="s">
        <v>31</v>
      </c>
      <c r="I19" s="43">
        <v>0.012847222222222223</v>
      </c>
      <c r="J19" s="55">
        <v>0.00451388888888889</v>
      </c>
      <c r="K19" s="80">
        <f t="shared" si="0"/>
        <v>0.008333333333333333</v>
      </c>
      <c r="L19" s="77">
        <v>17</v>
      </c>
    </row>
    <row r="20" spans="1:12" ht="17.25" customHeight="1">
      <c r="A20" s="34">
        <v>18</v>
      </c>
      <c r="B20" s="19">
        <v>10</v>
      </c>
      <c r="C20" s="20" t="s">
        <v>36</v>
      </c>
      <c r="D20" s="18" t="s">
        <v>46</v>
      </c>
      <c r="E20" s="20" t="s">
        <v>47</v>
      </c>
      <c r="F20" s="30">
        <v>37644</v>
      </c>
      <c r="G20" s="18" t="s">
        <v>16</v>
      </c>
      <c r="H20" s="18" t="s">
        <v>17</v>
      </c>
      <c r="I20" s="43">
        <v>0.01230324074074074</v>
      </c>
      <c r="J20" s="55">
        <v>0.00347222222222222</v>
      </c>
      <c r="K20" s="80">
        <f t="shared" si="0"/>
        <v>0.00883101851851852</v>
      </c>
      <c r="L20" s="77">
        <v>18</v>
      </c>
    </row>
    <row r="21" spans="1:12" ht="17.25" customHeight="1">
      <c r="A21" s="34">
        <v>19</v>
      </c>
      <c r="B21" s="19">
        <v>28</v>
      </c>
      <c r="C21" s="20" t="s">
        <v>36</v>
      </c>
      <c r="D21" s="18" t="s">
        <v>86</v>
      </c>
      <c r="E21" s="20" t="s">
        <v>87</v>
      </c>
      <c r="F21" s="30">
        <v>37472</v>
      </c>
      <c r="G21" s="18" t="s">
        <v>25</v>
      </c>
      <c r="H21" s="18" t="s">
        <v>21</v>
      </c>
      <c r="I21" s="43">
        <v>0.01898148148148148</v>
      </c>
      <c r="J21" s="55">
        <v>0.00972222222222222</v>
      </c>
      <c r="K21" s="80">
        <f t="shared" si="0"/>
        <v>0.00925925925925926</v>
      </c>
      <c r="L21" s="77">
        <v>19</v>
      </c>
    </row>
    <row r="22" spans="1:12" ht="17.25" customHeight="1">
      <c r="A22" s="34">
        <v>20</v>
      </c>
      <c r="B22" s="19">
        <v>17</v>
      </c>
      <c r="C22" s="18" t="s">
        <v>36</v>
      </c>
      <c r="D22" s="18" t="s">
        <v>64</v>
      </c>
      <c r="E22" s="20" t="s">
        <v>29</v>
      </c>
      <c r="F22" s="39">
        <v>37830</v>
      </c>
      <c r="G22" s="18" t="s">
        <v>63</v>
      </c>
      <c r="H22" s="18" t="s">
        <v>31</v>
      </c>
      <c r="I22" s="43">
        <v>0.01579861111111111</v>
      </c>
      <c r="J22" s="55">
        <v>0.00590277777777778</v>
      </c>
      <c r="K22" s="80">
        <f t="shared" si="0"/>
        <v>0.00989583333333333</v>
      </c>
      <c r="L22" s="77">
        <v>20</v>
      </c>
    </row>
    <row r="23" spans="1:12" ht="17.25" customHeight="1">
      <c r="A23" s="34">
        <v>21</v>
      </c>
      <c r="B23" s="19">
        <v>15</v>
      </c>
      <c r="C23" s="20" t="s">
        <v>36</v>
      </c>
      <c r="D23" s="18" t="s">
        <v>59</v>
      </c>
      <c r="E23" s="20" t="s">
        <v>47</v>
      </c>
      <c r="F23" s="30">
        <v>37644</v>
      </c>
      <c r="G23" s="18" t="s">
        <v>16</v>
      </c>
      <c r="H23" s="18" t="s">
        <v>17</v>
      </c>
      <c r="I23" s="43">
        <v>0.01521990740740741</v>
      </c>
      <c r="J23" s="55">
        <v>0.00520833333333333</v>
      </c>
      <c r="K23" s="80">
        <f t="shared" si="0"/>
        <v>0.010011574074074079</v>
      </c>
      <c r="L23" s="77">
        <v>21</v>
      </c>
    </row>
    <row r="24" spans="1:12" ht="17.25" customHeight="1">
      <c r="A24" s="34">
        <v>22</v>
      </c>
      <c r="B24" s="19">
        <v>19</v>
      </c>
      <c r="C24" s="21" t="s">
        <v>36</v>
      </c>
      <c r="D24" s="21" t="s">
        <v>67</v>
      </c>
      <c r="E24" s="22" t="s">
        <v>68</v>
      </c>
      <c r="F24" s="23">
        <v>37834</v>
      </c>
      <c r="G24" s="21" t="s">
        <v>20</v>
      </c>
      <c r="H24" s="21" t="s">
        <v>21</v>
      </c>
      <c r="I24" s="43">
        <v>0.01678240740740741</v>
      </c>
      <c r="J24" s="55">
        <v>0.00659722222222222</v>
      </c>
      <c r="K24" s="80">
        <f t="shared" si="0"/>
        <v>0.01018518518518519</v>
      </c>
      <c r="L24" s="77">
        <v>22</v>
      </c>
    </row>
    <row r="25" spans="1:12" ht="17.25" customHeight="1">
      <c r="A25" s="34">
        <v>23</v>
      </c>
      <c r="B25" s="69">
        <v>31</v>
      </c>
      <c r="C25" s="70" t="s">
        <v>36</v>
      </c>
      <c r="D25" s="71" t="s">
        <v>93</v>
      </c>
      <c r="E25" s="70" t="s">
        <v>94</v>
      </c>
      <c r="F25" s="72">
        <v>37291</v>
      </c>
      <c r="G25" s="71" t="s">
        <v>77</v>
      </c>
      <c r="H25" s="71" t="s">
        <v>51</v>
      </c>
      <c r="I25" s="73">
        <v>0</v>
      </c>
      <c r="J25" s="68">
        <v>0.0107638888888889</v>
      </c>
      <c r="K25" s="81">
        <v>0</v>
      </c>
      <c r="L25" s="77" t="s">
        <v>567</v>
      </c>
    </row>
    <row r="26" spans="1:12" ht="17.25" customHeight="1">
      <c r="A26" s="34">
        <v>24</v>
      </c>
      <c r="B26" s="69">
        <v>7</v>
      </c>
      <c r="C26" s="70" t="s">
        <v>36</v>
      </c>
      <c r="D26" s="82" t="s">
        <v>37</v>
      </c>
      <c r="E26" s="70" t="s">
        <v>38</v>
      </c>
      <c r="F26" s="72">
        <v>37889</v>
      </c>
      <c r="G26" s="71" t="s">
        <v>39</v>
      </c>
      <c r="H26" s="71" t="s">
        <v>40</v>
      </c>
      <c r="I26" s="73">
        <v>0</v>
      </c>
      <c r="J26" s="68">
        <v>0.00243055555555555</v>
      </c>
      <c r="K26" s="81">
        <v>0</v>
      </c>
      <c r="L26" s="77" t="s">
        <v>567</v>
      </c>
    </row>
    <row r="27" spans="1:12" ht="17.25" customHeight="1">
      <c r="A27" s="34">
        <v>25</v>
      </c>
      <c r="B27" s="69">
        <v>26</v>
      </c>
      <c r="C27" s="70" t="s">
        <v>36</v>
      </c>
      <c r="D27" s="71" t="s">
        <v>82</v>
      </c>
      <c r="E27" s="70" t="s">
        <v>83</v>
      </c>
      <c r="F27" s="72">
        <v>37409</v>
      </c>
      <c r="G27" s="71" t="s">
        <v>16</v>
      </c>
      <c r="H27" s="71" t="s">
        <v>17</v>
      </c>
      <c r="I27" s="73">
        <v>0</v>
      </c>
      <c r="J27" s="68">
        <v>0.00902777777777778</v>
      </c>
      <c r="K27" s="81">
        <v>0</v>
      </c>
      <c r="L27" s="77" t="s">
        <v>567</v>
      </c>
    </row>
    <row r="28" spans="1:12" ht="17.25" customHeight="1">
      <c r="A28" s="34">
        <v>26</v>
      </c>
      <c r="B28" s="26">
        <v>30</v>
      </c>
      <c r="C28" s="45" t="s">
        <v>36</v>
      </c>
      <c r="D28" s="45" t="s">
        <v>91</v>
      </c>
      <c r="E28" s="32" t="s">
        <v>92</v>
      </c>
      <c r="F28" s="53">
        <v>37733</v>
      </c>
      <c r="G28" s="45" t="s">
        <v>20</v>
      </c>
      <c r="H28" s="45" t="s">
        <v>21</v>
      </c>
      <c r="I28" s="47">
        <v>0</v>
      </c>
      <c r="J28" s="54">
        <v>0.0104166666666666</v>
      </c>
      <c r="K28" s="81">
        <v>0</v>
      </c>
      <c r="L28" s="76" t="s">
        <v>567</v>
      </c>
    </row>
  </sheetData>
  <sheetProtection/>
  <printOptions/>
  <pageMargins left="0.7480314960629921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K1" sqref="K1"/>
    </sheetView>
  </sheetViews>
  <sheetFormatPr defaultColWidth="9.140625" defaultRowHeight="17.25" customHeight="1"/>
  <cols>
    <col min="1" max="1" width="4.28125" style="3" bestFit="1" customWidth="1"/>
    <col min="2" max="2" width="10.140625" style="14" bestFit="1" customWidth="1"/>
    <col min="3" max="3" width="6.57421875" style="3" customWidth="1"/>
    <col min="4" max="4" width="14.00390625" style="3" bestFit="1" customWidth="1"/>
    <col min="5" max="5" width="16.00390625" style="3" bestFit="1" customWidth="1"/>
    <col min="6" max="6" width="10.140625" style="3" bestFit="1" customWidth="1"/>
    <col min="7" max="7" width="14.7109375" style="3" bestFit="1" customWidth="1"/>
    <col min="8" max="8" width="12.421875" style="3" bestFit="1" customWidth="1"/>
    <col min="9" max="9" width="8.140625" style="3" customWidth="1"/>
    <col min="10" max="10" width="14.421875" style="3" customWidth="1"/>
    <col min="11" max="11" width="13.140625" style="11" customWidth="1"/>
    <col min="12" max="12" width="7.8515625" style="11" customWidth="1"/>
    <col min="13" max="16384" width="9.140625" style="3" customWidth="1"/>
  </cols>
  <sheetData>
    <row r="1" spans="1:11" ht="17.25" customHeight="1" thickBot="1">
      <c r="A1" s="6" t="s">
        <v>97</v>
      </c>
      <c r="K1" s="13"/>
    </row>
    <row r="2" spans="1:12" ht="17.25" customHeight="1" thickBot="1">
      <c r="A2" s="8" t="s">
        <v>553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0" t="s">
        <v>9</v>
      </c>
      <c r="J2" s="10" t="s">
        <v>10</v>
      </c>
      <c r="K2" s="10" t="s">
        <v>11</v>
      </c>
      <c r="L2" s="9" t="s">
        <v>12</v>
      </c>
    </row>
    <row r="3" spans="1:12" ht="17.25" customHeight="1">
      <c r="A3" s="34">
        <v>1</v>
      </c>
      <c r="B3" s="19">
        <v>37</v>
      </c>
      <c r="C3" s="20" t="s">
        <v>97</v>
      </c>
      <c r="D3" s="239" t="s">
        <v>106</v>
      </c>
      <c r="E3" s="239" t="s">
        <v>107</v>
      </c>
      <c r="F3" s="240">
        <v>37285</v>
      </c>
      <c r="G3" s="239" t="s">
        <v>34</v>
      </c>
      <c r="H3" s="239" t="s">
        <v>35</v>
      </c>
      <c r="I3" s="43">
        <v>0.01857638888888889</v>
      </c>
      <c r="J3" s="55">
        <v>0.0128472222222222</v>
      </c>
      <c r="K3" s="80">
        <f aca="true" t="shared" si="0" ref="K3:K18">I3-J3</f>
        <v>0.005729166666666688</v>
      </c>
      <c r="L3" s="77" t="s">
        <v>583</v>
      </c>
    </row>
    <row r="4" spans="1:12" ht="17.25" customHeight="1">
      <c r="A4" s="34">
        <v>2</v>
      </c>
      <c r="B4" s="19">
        <v>48</v>
      </c>
      <c r="C4" s="20" t="s">
        <v>97</v>
      </c>
      <c r="D4" s="239" t="s">
        <v>125</v>
      </c>
      <c r="E4" s="239" t="s">
        <v>126</v>
      </c>
      <c r="F4" s="240">
        <v>37942</v>
      </c>
      <c r="G4" s="239" t="s">
        <v>34</v>
      </c>
      <c r="H4" s="239" t="s">
        <v>35</v>
      </c>
      <c r="I4" s="43">
        <v>0.02342592592592593</v>
      </c>
      <c r="J4" s="55">
        <v>0.0166666666666667</v>
      </c>
      <c r="K4" s="80">
        <f t="shared" si="0"/>
        <v>0.006759259259259229</v>
      </c>
      <c r="L4" s="77" t="s">
        <v>584</v>
      </c>
    </row>
    <row r="5" spans="1:12" ht="17.25" customHeight="1">
      <c r="A5" s="34">
        <v>3</v>
      </c>
      <c r="B5" s="19">
        <v>47</v>
      </c>
      <c r="C5" s="18" t="s">
        <v>97</v>
      </c>
      <c r="D5" s="239" t="s">
        <v>123</v>
      </c>
      <c r="E5" s="239" t="s">
        <v>124</v>
      </c>
      <c r="F5" s="240">
        <v>37396</v>
      </c>
      <c r="G5" s="239" t="s">
        <v>44</v>
      </c>
      <c r="H5" s="239" t="s">
        <v>45</v>
      </c>
      <c r="I5" s="43">
        <v>0.02372685185185185</v>
      </c>
      <c r="J5" s="55">
        <v>0.0163194444444445</v>
      </c>
      <c r="K5" s="80">
        <f t="shared" si="0"/>
        <v>0.007407407407407349</v>
      </c>
      <c r="L5" s="77" t="s">
        <v>585</v>
      </c>
    </row>
    <row r="6" spans="1:12" ht="17.25" customHeight="1">
      <c r="A6" s="34">
        <v>4</v>
      </c>
      <c r="B6" s="19">
        <v>44</v>
      </c>
      <c r="C6" s="20" t="s">
        <v>97</v>
      </c>
      <c r="D6" s="18" t="s">
        <v>117</v>
      </c>
      <c r="E6" s="18" t="s">
        <v>118</v>
      </c>
      <c r="F6" s="30">
        <v>37755</v>
      </c>
      <c r="G6" s="18" t="s">
        <v>16</v>
      </c>
      <c r="H6" s="18" t="s">
        <v>17</v>
      </c>
      <c r="I6" s="43">
        <v>0.02309027777777778</v>
      </c>
      <c r="J6" s="55">
        <v>0.0152777777777778</v>
      </c>
      <c r="K6" s="80">
        <f t="shared" si="0"/>
        <v>0.007812499999999979</v>
      </c>
      <c r="L6" s="77">
        <v>4</v>
      </c>
    </row>
    <row r="7" spans="1:12" ht="17.25" customHeight="1">
      <c r="A7" s="34">
        <v>5</v>
      </c>
      <c r="B7" s="19">
        <v>49</v>
      </c>
      <c r="C7" s="20" t="s">
        <v>97</v>
      </c>
      <c r="D7" s="18" t="s">
        <v>127</v>
      </c>
      <c r="E7" s="18" t="s">
        <v>128</v>
      </c>
      <c r="F7" s="30">
        <v>37736</v>
      </c>
      <c r="G7" s="18" t="s">
        <v>16</v>
      </c>
      <c r="H7" s="18" t="s">
        <v>17</v>
      </c>
      <c r="I7" s="43">
        <v>0.025925925925925925</v>
      </c>
      <c r="J7" s="55">
        <v>0.0170138888888889</v>
      </c>
      <c r="K7" s="80">
        <f t="shared" si="0"/>
        <v>0.008912037037037024</v>
      </c>
      <c r="L7" s="77">
        <v>5</v>
      </c>
    </row>
    <row r="8" spans="1:12" ht="17.25" customHeight="1">
      <c r="A8" s="34">
        <v>6</v>
      </c>
      <c r="B8" s="19">
        <v>33</v>
      </c>
      <c r="C8" s="21" t="s">
        <v>97</v>
      </c>
      <c r="D8" s="21" t="s">
        <v>98</v>
      </c>
      <c r="E8" s="21" t="s">
        <v>99</v>
      </c>
      <c r="F8" s="23">
        <v>37547</v>
      </c>
      <c r="G8" s="21" t="s">
        <v>20</v>
      </c>
      <c r="H8" s="21" t="s">
        <v>21</v>
      </c>
      <c r="I8" s="43">
        <v>0.020555555555555556</v>
      </c>
      <c r="J8" s="55">
        <v>0.0114583333333333</v>
      </c>
      <c r="K8" s="80">
        <f t="shared" si="0"/>
        <v>0.009097222222222257</v>
      </c>
      <c r="L8" s="77">
        <v>6</v>
      </c>
    </row>
    <row r="9" spans="1:12" ht="17.25" customHeight="1">
      <c r="A9" s="34">
        <v>7</v>
      </c>
      <c r="B9" s="19">
        <v>50</v>
      </c>
      <c r="C9" s="20" t="s">
        <v>97</v>
      </c>
      <c r="D9" s="18" t="s">
        <v>129</v>
      </c>
      <c r="E9" s="18" t="s">
        <v>130</v>
      </c>
      <c r="F9" s="30">
        <v>37693</v>
      </c>
      <c r="G9" s="18" t="s">
        <v>25</v>
      </c>
      <c r="H9" s="18" t="s">
        <v>21</v>
      </c>
      <c r="I9" s="43">
        <v>0.027858796296296298</v>
      </c>
      <c r="J9" s="55">
        <v>0.0173611111111111</v>
      </c>
      <c r="K9" s="80">
        <f t="shared" si="0"/>
        <v>0.010497685185185197</v>
      </c>
      <c r="L9" s="77">
        <v>7</v>
      </c>
    </row>
    <row r="10" spans="1:12" ht="17.25" customHeight="1">
      <c r="A10" s="34">
        <v>8</v>
      </c>
      <c r="B10" s="40">
        <v>404</v>
      </c>
      <c r="C10" s="41" t="s">
        <v>97</v>
      </c>
      <c r="D10" s="41" t="s">
        <v>570</v>
      </c>
      <c r="E10" s="41" t="s">
        <v>571</v>
      </c>
      <c r="F10" s="42" t="s">
        <v>572</v>
      </c>
      <c r="G10" s="41" t="s">
        <v>39</v>
      </c>
      <c r="H10" s="41" t="s">
        <v>90</v>
      </c>
      <c r="I10" s="49">
        <v>0.022094907407407407</v>
      </c>
      <c r="J10" s="57">
        <v>0.011458333333333334</v>
      </c>
      <c r="K10" s="84">
        <f t="shared" si="0"/>
        <v>0.010636574074074073</v>
      </c>
      <c r="L10" s="77">
        <v>8</v>
      </c>
    </row>
    <row r="11" spans="1:12" ht="17.25" customHeight="1">
      <c r="A11" s="34">
        <v>9</v>
      </c>
      <c r="B11" s="19">
        <v>40</v>
      </c>
      <c r="C11" s="20" t="s">
        <v>97</v>
      </c>
      <c r="D11" s="18" t="s">
        <v>111</v>
      </c>
      <c r="E11" s="18" t="s">
        <v>112</v>
      </c>
      <c r="F11" s="30">
        <v>37339</v>
      </c>
      <c r="G11" s="18" t="s">
        <v>16</v>
      </c>
      <c r="H11" s="18" t="s">
        <v>17</v>
      </c>
      <c r="I11" s="43">
        <v>0.02516203703703704</v>
      </c>
      <c r="J11" s="55">
        <v>0.0138888888888889</v>
      </c>
      <c r="K11" s="80">
        <f t="shared" si="0"/>
        <v>0.011273148148148138</v>
      </c>
      <c r="L11" s="77">
        <v>9</v>
      </c>
    </row>
    <row r="12" spans="1:12" ht="17.25" customHeight="1">
      <c r="A12" s="34">
        <v>10</v>
      </c>
      <c r="B12" s="19">
        <v>39</v>
      </c>
      <c r="C12" s="20" t="s">
        <v>97</v>
      </c>
      <c r="D12" s="18" t="s">
        <v>109</v>
      </c>
      <c r="E12" s="18" t="s">
        <v>110</v>
      </c>
      <c r="F12" s="30">
        <v>37359</v>
      </c>
      <c r="G12" s="18" t="s">
        <v>16</v>
      </c>
      <c r="H12" s="18" t="s">
        <v>17</v>
      </c>
      <c r="I12" s="43">
        <v>0.02513888888888889</v>
      </c>
      <c r="J12" s="55">
        <v>0.0135416666666667</v>
      </c>
      <c r="K12" s="80">
        <f t="shared" si="0"/>
        <v>0.011597222222222191</v>
      </c>
      <c r="L12" s="77">
        <v>10</v>
      </c>
    </row>
    <row r="13" spans="1:12" ht="17.25" customHeight="1">
      <c r="A13" s="34">
        <v>11</v>
      </c>
      <c r="B13" s="19">
        <v>43</v>
      </c>
      <c r="C13" s="20" t="s">
        <v>97</v>
      </c>
      <c r="D13" s="18" t="s">
        <v>115</v>
      </c>
      <c r="E13" s="18" t="s">
        <v>116</v>
      </c>
      <c r="F13" s="30">
        <v>37735</v>
      </c>
      <c r="G13" s="18" t="s">
        <v>25</v>
      </c>
      <c r="H13" s="18" t="s">
        <v>21</v>
      </c>
      <c r="I13" s="43">
        <v>0.026631944444444444</v>
      </c>
      <c r="J13" s="55">
        <v>0.0149305555555556</v>
      </c>
      <c r="K13" s="80">
        <f t="shared" si="0"/>
        <v>0.011701388888888845</v>
      </c>
      <c r="L13" s="77">
        <v>11</v>
      </c>
    </row>
    <row r="14" spans="1:12" ht="17.25" customHeight="1">
      <c r="A14" s="34">
        <v>12</v>
      </c>
      <c r="B14" s="19">
        <v>38</v>
      </c>
      <c r="C14" s="20" t="s">
        <v>97</v>
      </c>
      <c r="D14" s="18" t="s">
        <v>106</v>
      </c>
      <c r="E14" s="18" t="s">
        <v>108</v>
      </c>
      <c r="F14" s="30">
        <v>37301</v>
      </c>
      <c r="G14" s="18" t="s">
        <v>25</v>
      </c>
      <c r="H14" s="18" t="s">
        <v>21</v>
      </c>
      <c r="I14" s="43">
        <v>0.025590277777777778</v>
      </c>
      <c r="J14" s="55">
        <v>0.0131944444444444</v>
      </c>
      <c r="K14" s="80">
        <f t="shared" si="0"/>
        <v>0.012395833333333378</v>
      </c>
      <c r="L14" s="77">
        <v>12</v>
      </c>
    </row>
    <row r="15" spans="1:12" ht="17.25" customHeight="1">
      <c r="A15" s="34">
        <v>13</v>
      </c>
      <c r="B15" s="19">
        <v>35</v>
      </c>
      <c r="C15" s="20" t="s">
        <v>97</v>
      </c>
      <c r="D15" s="18" t="s">
        <v>102</v>
      </c>
      <c r="E15" s="18" t="s">
        <v>103</v>
      </c>
      <c r="F15" s="30">
        <v>37888</v>
      </c>
      <c r="G15" s="18" t="s">
        <v>25</v>
      </c>
      <c r="H15" s="18" t="s">
        <v>21</v>
      </c>
      <c r="I15" s="43">
        <v>0.0278125</v>
      </c>
      <c r="J15" s="55">
        <v>0.012152777777777778</v>
      </c>
      <c r="K15" s="80">
        <f t="shared" si="0"/>
        <v>0.01565972222222222</v>
      </c>
      <c r="L15" s="77">
        <v>13</v>
      </c>
    </row>
    <row r="16" spans="1:12" ht="17.25" customHeight="1">
      <c r="A16" s="34">
        <v>14</v>
      </c>
      <c r="B16" s="19">
        <v>36</v>
      </c>
      <c r="C16" s="21" t="s">
        <v>97</v>
      </c>
      <c r="D16" s="21" t="s">
        <v>104</v>
      </c>
      <c r="E16" s="21" t="s">
        <v>105</v>
      </c>
      <c r="F16" s="23">
        <v>37700</v>
      </c>
      <c r="G16" s="21" t="s">
        <v>20</v>
      </c>
      <c r="H16" s="21" t="s">
        <v>21</v>
      </c>
      <c r="I16" s="43">
        <v>0.031481481481481485</v>
      </c>
      <c r="J16" s="55">
        <v>0.0125</v>
      </c>
      <c r="K16" s="80">
        <f t="shared" si="0"/>
        <v>0.018981481481481485</v>
      </c>
      <c r="L16" s="77">
        <v>14</v>
      </c>
    </row>
    <row r="17" spans="1:12" ht="17.25" customHeight="1">
      <c r="A17" s="34">
        <v>15</v>
      </c>
      <c r="B17" s="19">
        <v>34</v>
      </c>
      <c r="C17" s="20" t="s">
        <v>97</v>
      </c>
      <c r="D17" s="18" t="s">
        <v>100</v>
      </c>
      <c r="E17" s="18" t="s">
        <v>101</v>
      </c>
      <c r="F17" s="30">
        <v>37488</v>
      </c>
      <c r="G17" s="18" t="s">
        <v>25</v>
      </c>
      <c r="H17" s="18" t="s">
        <v>21</v>
      </c>
      <c r="I17" s="43">
        <v>0.03399305555555556</v>
      </c>
      <c r="J17" s="55">
        <v>0.011805555555555555</v>
      </c>
      <c r="K17" s="80">
        <f t="shared" si="0"/>
        <v>0.022187500000000006</v>
      </c>
      <c r="L17" s="77">
        <v>15</v>
      </c>
    </row>
    <row r="18" spans="1:12" ht="17.25" customHeight="1">
      <c r="A18" s="34">
        <v>16</v>
      </c>
      <c r="B18" s="19">
        <v>45</v>
      </c>
      <c r="C18" s="20" t="s">
        <v>97</v>
      </c>
      <c r="D18" s="18" t="s">
        <v>119</v>
      </c>
      <c r="E18" s="18" t="s">
        <v>120</v>
      </c>
      <c r="F18" s="30">
        <v>37800</v>
      </c>
      <c r="G18" s="18" t="s">
        <v>16</v>
      </c>
      <c r="H18" s="18" t="s">
        <v>17</v>
      </c>
      <c r="I18" s="43">
        <v>0.04210648148148149</v>
      </c>
      <c r="J18" s="55">
        <v>0.015625</v>
      </c>
      <c r="K18" s="80">
        <f t="shared" si="0"/>
        <v>0.026481481481481488</v>
      </c>
      <c r="L18" s="77">
        <v>16</v>
      </c>
    </row>
    <row r="19" spans="1:12" ht="17.25" customHeight="1">
      <c r="A19" s="34">
        <v>17</v>
      </c>
      <c r="B19" s="69">
        <v>41</v>
      </c>
      <c r="C19" s="70" t="s">
        <v>97</v>
      </c>
      <c r="D19" s="71" t="s">
        <v>113</v>
      </c>
      <c r="E19" s="71" t="s">
        <v>114</v>
      </c>
      <c r="F19" s="72">
        <v>37580</v>
      </c>
      <c r="G19" s="71" t="s">
        <v>16</v>
      </c>
      <c r="H19" s="71" t="s">
        <v>17</v>
      </c>
      <c r="I19" s="73">
        <v>0</v>
      </c>
      <c r="J19" s="68">
        <v>0.0142361111111111</v>
      </c>
      <c r="K19" s="80">
        <v>0</v>
      </c>
      <c r="L19" s="77" t="s">
        <v>567</v>
      </c>
    </row>
    <row r="20" spans="1:12" ht="17.25" customHeight="1">
      <c r="A20" s="34">
        <v>18</v>
      </c>
      <c r="B20" s="26">
        <v>42</v>
      </c>
      <c r="C20" s="45" t="s">
        <v>97</v>
      </c>
      <c r="D20" s="45" t="s">
        <v>568</v>
      </c>
      <c r="E20" s="45" t="s">
        <v>79</v>
      </c>
      <c r="F20" s="83" t="s">
        <v>569</v>
      </c>
      <c r="G20" s="45" t="s">
        <v>20</v>
      </c>
      <c r="H20" s="45" t="s">
        <v>21</v>
      </c>
      <c r="I20" s="47">
        <v>0</v>
      </c>
      <c r="J20" s="54">
        <v>0.0145833333333333</v>
      </c>
      <c r="K20" s="80">
        <v>0</v>
      </c>
      <c r="L20" s="77" t="s">
        <v>567</v>
      </c>
    </row>
    <row r="21" spans="1:12" ht="17.25" customHeight="1">
      <c r="A21" s="34">
        <v>19</v>
      </c>
      <c r="B21" s="69">
        <v>46</v>
      </c>
      <c r="C21" s="70" t="s">
        <v>97</v>
      </c>
      <c r="D21" s="82" t="s">
        <v>121</v>
      </c>
      <c r="E21" s="74" t="s">
        <v>122</v>
      </c>
      <c r="F21" s="72">
        <v>37636</v>
      </c>
      <c r="G21" s="71" t="s">
        <v>39</v>
      </c>
      <c r="H21" s="71" t="s">
        <v>40</v>
      </c>
      <c r="I21" s="73">
        <v>0</v>
      </c>
      <c r="J21" s="68">
        <v>0.0159722222222222</v>
      </c>
      <c r="K21" s="80">
        <v>0</v>
      </c>
      <c r="L21" s="77" t="s">
        <v>567</v>
      </c>
    </row>
    <row r="22" spans="9:10" ht="17.25" customHeight="1">
      <c r="I22" s="12"/>
      <c r="J22" s="12"/>
    </row>
    <row r="23" spans="9:10" ht="17.25" customHeight="1">
      <c r="I23" s="12"/>
      <c r="J23" s="12"/>
    </row>
    <row r="24" spans="9:10" ht="17.25" customHeight="1">
      <c r="I24" s="12"/>
      <c r="J24" s="12"/>
    </row>
  </sheetData>
  <sheetProtection/>
  <printOptions/>
  <pageMargins left="0.7480314960629921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9">
      <selection activeCell="K1" sqref="K1"/>
    </sheetView>
  </sheetViews>
  <sheetFormatPr defaultColWidth="9.140625" defaultRowHeight="17.25" customHeight="1"/>
  <cols>
    <col min="1" max="1" width="4.28125" style="3" bestFit="1" customWidth="1"/>
    <col min="2" max="2" width="10.140625" style="14" bestFit="1" customWidth="1"/>
    <col min="3" max="3" width="3.8515625" style="3" bestFit="1" customWidth="1"/>
    <col min="4" max="4" width="8.421875" style="3" bestFit="1" customWidth="1"/>
    <col min="5" max="5" width="16.00390625" style="15" bestFit="1" customWidth="1"/>
    <col min="6" max="6" width="10.140625" style="3" bestFit="1" customWidth="1"/>
    <col min="7" max="7" width="18.00390625" style="3" bestFit="1" customWidth="1"/>
    <col min="8" max="8" width="12.421875" style="3" bestFit="1" customWidth="1"/>
    <col min="9" max="9" width="9.00390625" style="3" bestFit="1" customWidth="1"/>
    <col min="10" max="10" width="15.28125" style="3" bestFit="1" customWidth="1"/>
    <col min="11" max="11" width="13.57421875" style="6" customWidth="1"/>
    <col min="12" max="12" width="9.421875" style="11" customWidth="1"/>
    <col min="13" max="16384" width="9.140625" style="3" customWidth="1"/>
  </cols>
  <sheetData>
    <row r="1" spans="1:11" ht="17.25" customHeight="1" thickBot="1">
      <c r="A1" s="6" t="s">
        <v>131</v>
      </c>
      <c r="K1" s="79"/>
    </row>
    <row r="2" spans="1:12" ht="17.25" customHeight="1" thickBot="1">
      <c r="A2" s="8" t="s">
        <v>553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0" t="s">
        <v>9</v>
      </c>
      <c r="J2" s="10" t="s">
        <v>10</v>
      </c>
      <c r="K2" s="10" t="s">
        <v>11</v>
      </c>
      <c r="L2" s="9" t="s">
        <v>12</v>
      </c>
    </row>
    <row r="3" spans="1:12" ht="17.25" customHeight="1">
      <c r="A3" s="34">
        <v>7</v>
      </c>
      <c r="B3" s="19">
        <v>83</v>
      </c>
      <c r="C3" s="20" t="s">
        <v>131</v>
      </c>
      <c r="D3" s="18" t="s">
        <v>193</v>
      </c>
      <c r="E3" s="18" t="s">
        <v>76</v>
      </c>
      <c r="F3" s="39">
        <v>36995</v>
      </c>
      <c r="G3" s="18" t="s">
        <v>77</v>
      </c>
      <c r="H3" s="18" t="s">
        <v>51</v>
      </c>
      <c r="I3" s="43">
        <v>0.03238425925925926</v>
      </c>
      <c r="J3" s="55">
        <v>0.0288194444444445</v>
      </c>
      <c r="K3" s="80">
        <f aca="true" t="shared" si="0" ref="K3:K30">I3-J3</f>
        <v>0.003564814814814757</v>
      </c>
      <c r="L3" s="77" t="s">
        <v>583</v>
      </c>
    </row>
    <row r="4" spans="1:12" ht="17.25" customHeight="1">
      <c r="A4" s="34">
        <v>8</v>
      </c>
      <c r="B4" s="19">
        <v>68</v>
      </c>
      <c r="C4" s="33" t="s">
        <v>131</v>
      </c>
      <c r="D4" s="241" t="s">
        <v>164</v>
      </c>
      <c r="E4" s="241" t="s">
        <v>165</v>
      </c>
      <c r="F4" s="242">
        <v>36716</v>
      </c>
      <c r="G4" s="241" t="s">
        <v>166</v>
      </c>
      <c r="H4" s="241" t="s">
        <v>90</v>
      </c>
      <c r="I4" s="43">
        <v>0.027222222222222228</v>
      </c>
      <c r="J4" s="55">
        <v>0.0236111111111112</v>
      </c>
      <c r="K4" s="80">
        <f t="shared" si="0"/>
        <v>0.003611111111111027</v>
      </c>
      <c r="L4" s="77" t="s">
        <v>584</v>
      </c>
    </row>
    <row r="5" spans="1:12" ht="17.25" customHeight="1">
      <c r="A5" s="34">
        <v>9</v>
      </c>
      <c r="B5" s="19">
        <v>70</v>
      </c>
      <c r="C5" s="33" t="s">
        <v>131</v>
      </c>
      <c r="D5" s="61" t="s">
        <v>169</v>
      </c>
      <c r="E5" s="61" t="s">
        <v>170</v>
      </c>
      <c r="F5" s="62">
        <v>37034</v>
      </c>
      <c r="G5" s="61"/>
      <c r="H5" s="61" t="s">
        <v>171</v>
      </c>
      <c r="I5" s="43">
        <v>0.028171296296296302</v>
      </c>
      <c r="J5" s="55">
        <v>0.0243055555555556</v>
      </c>
      <c r="K5" s="80">
        <f t="shared" si="0"/>
        <v>0.003865740740740701</v>
      </c>
      <c r="L5" s="77" t="s">
        <v>585</v>
      </c>
    </row>
    <row r="6" spans="1:12" ht="17.25" customHeight="1">
      <c r="A6" s="34">
        <v>10</v>
      </c>
      <c r="B6" s="19">
        <v>60</v>
      </c>
      <c r="C6" s="33" t="s">
        <v>131</v>
      </c>
      <c r="D6" s="33" t="s">
        <v>149</v>
      </c>
      <c r="E6" s="33" t="s">
        <v>150</v>
      </c>
      <c r="F6" s="59">
        <v>36923</v>
      </c>
      <c r="G6" s="33" t="s">
        <v>151</v>
      </c>
      <c r="H6" s="33" t="s">
        <v>90</v>
      </c>
      <c r="I6" s="43">
        <v>0.02497685185185185</v>
      </c>
      <c r="J6" s="55">
        <v>0.0208333333333333</v>
      </c>
      <c r="K6" s="80">
        <f t="shared" si="0"/>
        <v>0.00414351851851855</v>
      </c>
      <c r="L6" s="77">
        <v>4</v>
      </c>
    </row>
    <row r="7" spans="1:12" ht="17.25" customHeight="1">
      <c r="A7" s="34">
        <v>11</v>
      </c>
      <c r="B7" s="19">
        <v>63</v>
      </c>
      <c r="C7" s="35" t="s">
        <v>131</v>
      </c>
      <c r="D7" s="243" t="s">
        <v>155</v>
      </c>
      <c r="E7" s="243" t="s">
        <v>156</v>
      </c>
      <c r="F7" s="244">
        <v>36773</v>
      </c>
      <c r="G7" s="243" t="s">
        <v>157</v>
      </c>
      <c r="H7" s="243" t="s">
        <v>158</v>
      </c>
      <c r="I7" s="43">
        <v>0.026273148148148153</v>
      </c>
      <c r="J7" s="55">
        <v>0.0218750000000001</v>
      </c>
      <c r="K7" s="80">
        <f t="shared" si="0"/>
        <v>0.004398148148148054</v>
      </c>
      <c r="L7" s="77">
        <v>5</v>
      </c>
    </row>
    <row r="8" spans="1:12" ht="17.25" customHeight="1">
      <c r="A8" s="34">
        <v>12</v>
      </c>
      <c r="B8" s="19">
        <v>58</v>
      </c>
      <c r="C8" s="20" t="s">
        <v>131</v>
      </c>
      <c r="D8" s="237" t="s">
        <v>148</v>
      </c>
      <c r="E8" s="245" t="s">
        <v>42</v>
      </c>
      <c r="F8" s="246">
        <v>36822</v>
      </c>
      <c r="G8" s="239" t="s">
        <v>39</v>
      </c>
      <c r="H8" s="239" t="s">
        <v>40</v>
      </c>
      <c r="I8" s="43">
        <v>0.02488425925925926</v>
      </c>
      <c r="J8" s="55">
        <v>0.0201388888888889</v>
      </c>
      <c r="K8" s="80">
        <f t="shared" si="0"/>
        <v>0.004745370370370358</v>
      </c>
      <c r="L8" s="77">
        <v>6</v>
      </c>
    </row>
    <row r="9" spans="1:12" ht="17.25" customHeight="1">
      <c r="A9" s="34">
        <v>13</v>
      </c>
      <c r="B9" s="19">
        <v>59</v>
      </c>
      <c r="C9" s="20" t="s">
        <v>131</v>
      </c>
      <c r="D9" s="31" t="s">
        <v>148</v>
      </c>
      <c r="E9" s="37" t="s">
        <v>53</v>
      </c>
      <c r="F9" s="39">
        <v>36819</v>
      </c>
      <c r="G9" s="18" t="s">
        <v>39</v>
      </c>
      <c r="H9" s="18" t="s">
        <v>90</v>
      </c>
      <c r="I9" s="43">
        <v>0.025381944444444443</v>
      </c>
      <c r="J9" s="55">
        <v>0.0204861111111111</v>
      </c>
      <c r="K9" s="80">
        <f t="shared" si="0"/>
        <v>0.004895833333333342</v>
      </c>
      <c r="L9" s="77">
        <v>7</v>
      </c>
    </row>
    <row r="10" spans="1:12" ht="17.25" customHeight="1">
      <c r="A10" s="34">
        <v>14</v>
      </c>
      <c r="B10" s="19">
        <v>66</v>
      </c>
      <c r="C10" s="33" t="s">
        <v>131</v>
      </c>
      <c r="D10" s="33" t="s">
        <v>162</v>
      </c>
      <c r="E10" s="33" t="s">
        <v>74</v>
      </c>
      <c r="F10" s="59">
        <v>36645</v>
      </c>
      <c r="G10" s="33" t="s">
        <v>44</v>
      </c>
      <c r="H10" s="33" t="s">
        <v>45</v>
      </c>
      <c r="I10" s="43">
        <v>0.02783564814814815</v>
      </c>
      <c r="J10" s="55">
        <v>0.0229166666666667</v>
      </c>
      <c r="K10" s="80">
        <f t="shared" si="0"/>
        <v>0.004918981481481451</v>
      </c>
      <c r="L10" s="77" t="s">
        <v>586</v>
      </c>
    </row>
    <row r="11" spans="1:12" ht="17.25" customHeight="1">
      <c r="A11" s="34">
        <v>15</v>
      </c>
      <c r="B11" s="19">
        <v>55</v>
      </c>
      <c r="C11" s="33" t="s">
        <v>131</v>
      </c>
      <c r="D11" s="33" t="s">
        <v>139</v>
      </c>
      <c r="E11" s="33" t="s">
        <v>140</v>
      </c>
      <c r="F11" s="59">
        <v>37150</v>
      </c>
      <c r="G11" s="33" t="s">
        <v>141</v>
      </c>
      <c r="H11" s="33" t="s">
        <v>40</v>
      </c>
      <c r="I11" s="43">
        <v>0.024016203703703706</v>
      </c>
      <c r="J11" s="55">
        <v>0.0190972222222222</v>
      </c>
      <c r="K11" s="80">
        <f t="shared" si="0"/>
        <v>0.004918981481481507</v>
      </c>
      <c r="L11" s="77" t="s">
        <v>587</v>
      </c>
    </row>
    <row r="12" spans="1:12" ht="17.25" customHeight="1">
      <c r="A12" s="34">
        <v>16</v>
      </c>
      <c r="B12" s="19">
        <v>61</v>
      </c>
      <c r="C12" s="22" t="s">
        <v>131</v>
      </c>
      <c r="D12" s="21" t="s">
        <v>152</v>
      </c>
      <c r="E12" s="21" t="s">
        <v>99</v>
      </c>
      <c r="F12" s="58">
        <v>36701</v>
      </c>
      <c r="G12" s="21" t="s">
        <v>20</v>
      </c>
      <c r="H12" s="21" t="s">
        <v>21</v>
      </c>
      <c r="I12" s="43">
        <v>0.026203703703703705</v>
      </c>
      <c r="J12" s="55">
        <v>0.0211805555555556</v>
      </c>
      <c r="K12" s="80">
        <f t="shared" si="0"/>
        <v>0.0050231481481481065</v>
      </c>
      <c r="L12" s="77">
        <v>10</v>
      </c>
    </row>
    <row r="13" spans="1:12" ht="17.25" customHeight="1">
      <c r="A13" s="34">
        <v>17</v>
      </c>
      <c r="B13" s="19">
        <v>81</v>
      </c>
      <c r="C13" s="33" t="s">
        <v>131</v>
      </c>
      <c r="D13" s="64" t="s">
        <v>86</v>
      </c>
      <c r="E13" s="64" t="s">
        <v>191</v>
      </c>
      <c r="F13" s="51">
        <v>2000</v>
      </c>
      <c r="G13" s="64" t="s">
        <v>141</v>
      </c>
      <c r="H13" s="64" t="s">
        <v>17</v>
      </c>
      <c r="I13" s="43">
        <v>0.03347222222222222</v>
      </c>
      <c r="J13" s="55">
        <v>0.0281250000000001</v>
      </c>
      <c r="K13" s="80">
        <f t="shared" si="0"/>
        <v>0.005347222222222121</v>
      </c>
      <c r="L13" s="77">
        <v>11</v>
      </c>
    </row>
    <row r="14" spans="1:12" ht="17.25" customHeight="1">
      <c r="A14" s="34">
        <v>18</v>
      </c>
      <c r="B14" s="19">
        <v>77</v>
      </c>
      <c r="C14" s="20" t="s">
        <v>131</v>
      </c>
      <c r="D14" s="18" t="s">
        <v>182</v>
      </c>
      <c r="E14" s="18" t="s">
        <v>183</v>
      </c>
      <c r="F14" s="39">
        <v>36912</v>
      </c>
      <c r="G14" s="18" t="s">
        <v>34</v>
      </c>
      <c r="H14" s="18" t="s">
        <v>35</v>
      </c>
      <c r="I14" s="43">
        <v>0.032407407407407406</v>
      </c>
      <c r="J14" s="55">
        <v>0.0267361111111112</v>
      </c>
      <c r="K14" s="80">
        <f t="shared" si="0"/>
        <v>0.005671296296296206</v>
      </c>
      <c r="L14" s="77">
        <v>12</v>
      </c>
    </row>
    <row r="15" spans="1:12" ht="17.25" customHeight="1">
      <c r="A15" s="34">
        <v>19</v>
      </c>
      <c r="B15" s="19">
        <v>71</v>
      </c>
      <c r="C15" s="20" t="s">
        <v>131</v>
      </c>
      <c r="D15" s="18" t="s">
        <v>172</v>
      </c>
      <c r="E15" s="18" t="s">
        <v>173</v>
      </c>
      <c r="F15" s="39">
        <v>36737</v>
      </c>
      <c r="G15" s="18" t="s">
        <v>34</v>
      </c>
      <c r="H15" s="18" t="s">
        <v>35</v>
      </c>
      <c r="I15" s="43">
        <v>0.030590277777777775</v>
      </c>
      <c r="J15" s="55">
        <v>0.0246527777777778</v>
      </c>
      <c r="K15" s="80">
        <f t="shared" si="0"/>
        <v>0.005937499999999974</v>
      </c>
      <c r="L15" s="77">
        <v>13</v>
      </c>
    </row>
    <row r="16" spans="1:12" ht="17.25" customHeight="1">
      <c r="A16" s="34">
        <v>20</v>
      </c>
      <c r="B16" s="19">
        <v>69</v>
      </c>
      <c r="C16" s="20" t="s">
        <v>131</v>
      </c>
      <c r="D16" s="18" t="s">
        <v>167</v>
      </c>
      <c r="E16" s="18" t="s">
        <v>168</v>
      </c>
      <c r="F16" s="39">
        <v>37188</v>
      </c>
      <c r="G16" s="18" t="s">
        <v>16</v>
      </c>
      <c r="H16" s="18" t="s">
        <v>17</v>
      </c>
      <c r="I16" s="43">
        <v>0.03026620370370371</v>
      </c>
      <c r="J16" s="55">
        <v>0.0239583333333334</v>
      </c>
      <c r="K16" s="80">
        <f t="shared" si="0"/>
        <v>0.0063078703703703075</v>
      </c>
      <c r="L16" s="77">
        <v>14</v>
      </c>
    </row>
    <row r="17" spans="1:12" ht="17.25" customHeight="1">
      <c r="A17" s="34">
        <v>21</v>
      </c>
      <c r="B17" s="19">
        <v>62</v>
      </c>
      <c r="C17" s="20" t="s">
        <v>131</v>
      </c>
      <c r="D17" s="18" t="s">
        <v>153</v>
      </c>
      <c r="E17" s="18" t="s">
        <v>154</v>
      </c>
      <c r="F17" s="39">
        <v>36820</v>
      </c>
      <c r="G17" s="18" t="s">
        <v>16</v>
      </c>
      <c r="H17" s="18" t="s">
        <v>17</v>
      </c>
      <c r="I17" s="43">
        <v>0.02803240740740741</v>
      </c>
      <c r="J17" s="55">
        <v>0.0215277777777778</v>
      </c>
      <c r="K17" s="80">
        <f t="shared" si="0"/>
        <v>0.00650462962962961</v>
      </c>
      <c r="L17" s="77">
        <v>15</v>
      </c>
    </row>
    <row r="18" spans="1:12" ht="17.25" customHeight="1">
      <c r="A18" s="34">
        <v>22</v>
      </c>
      <c r="B18" s="19">
        <v>52</v>
      </c>
      <c r="C18" s="20" t="s">
        <v>131</v>
      </c>
      <c r="D18" s="18" t="s">
        <v>133</v>
      </c>
      <c r="E18" s="18" t="s">
        <v>134</v>
      </c>
      <c r="F18" s="39">
        <v>36861</v>
      </c>
      <c r="G18" s="18" t="s">
        <v>16</v>
      </c>
      <c r="H18" s="18" t="s">
        <v>17</v>
      </c>
      <c r="I18" s="43">
        <v>0.02459490740740741</v>
      </c>
      <c r="J18" s="55">
        <v>0.0180555555555556</v>
      </c>
      <c r="K18" s="80">
        <f t="shared" si="0"/>
        <v>0.00653935185185181</v>
      </c>
      <c r="L18" s="77">
        <v>16</v>
      </c>
    </row>
    <row r="19" spans="1:12" ht="17.25" customHeight="1">
      <c r="A19" s="34">
        <v>23</v>
      </c>
      <c r="B19" s="19">
        <v>57</v>
      </c>
      <c r="C19" s="20" t="s">
        <v>131</v>
      </c>
      <c r="D19" s="18" t="s">
        <v>144</v>
      </c>
      <c r="E19" s="18" t="s">
        <v>145</v>
      </c>
      <c r="F19" s="39">
        <v>36703</v>
      </c>
      <c r="G19" s="18" t="s">
        <v>146</v>
      </c>
      <c r="H19" s="18" t="s">
        <v>147</v>
      </c>
      <c r="I19" s="43">
        <v>0.026886574074074077</v>
      </c>
      <c r="J19" s="55">
        <v>0.0197916666666667</v>
      </c>
      <c r="K19" s="80">
        <f t="shared" si="0"/>
        <v>0.007094907407407376</v>
      </c>
      <c r="L19" s="77">
        <v>17</v>
      </c>
    </row>
    <row r="20" spans="1:12" ht="17.25" customHeight="1">
      <c r="A20" s="34">
        <v>24</v>
      </c>
      <c r="B20" s="19">
        <v>84</v>
      </c>
      <c r="C20" s="20" t="s">
        <v>131</v>
      </c>
      <c r="D20" s="18" t="s">
        <v>194</v>
      </c>
      <c r="E20" s="18" t="s">
        <v>195</v>
      </c>
      <c r="F20" s="39">
        <v>37034</v>
      </c>
      <c r="G20" s="18" t="s">
        <v>146</v>
      </c>
      <c r="H20" s="18" t="s">
        <v>147</v>
      </c>
      <c r="I20" s="43">
        <v>0.036284722222222225</v>
      </c>
      <c r="J20" s="55">
        <v>0.0291666666666667</v>
      </c>
      <c r="K20" s="80">
        <f t="shared" si="0"/>
        <v>0.007118055555555527</v>
      </c>
      <c r="L20" s="77">
        <v>18</v>
      </c>
    </row>
    <row r="21" spans="1:12" ht="17.25" customHeight="1">
      <c r="A21" s="34">
        <v>25</v>
      </c>
      <c r="B21" s="19">
        <v>76</v>
      </c>
      <c r="C21" s="22" t="s">
        <v>131</v>
      </c>
      <c r="D21" s="21" t="s">
        <v>181</v>
      </c>
      <c r="E21" s="21" t="s">
        <v>105</v>
      </c>
      <c r="F21" s="58">
        <v>36849</v>
      </c>
      <c r="G21" s="21" t="s">
        <v>20</v>
      </c>
      <c r="H21" s="21" t="s">
        <v>21</v>
      </c>
      <c r="I21" s="43">
        <v>0.03363425925925926</v>
      </c>
      <c r="J21" s="55">
        <v>0.026388888888889</v>
      </c>
      <c r="K21" s="80">
        <f t="shared" si="0"/>
        <v>0.00724537037037026</v>
      </c>
      <c r="L21" s="77">
        <v>19</v>
      </c>
    </row>
    <row r="22" spans="1:12" ht="17.25" customHeight="1">
      <c r="A22" s="34">
        <v>26</v>
      </c>
      <c r="B22" s="19">
        <v>80</v>
      </c>
      <c r="C22" s="20" t="s">
        <v>131</v>
      </c>
      <c r="D22" s="18" t="s">
        <v>190</v>
      </c>
      <c r="E22" s="18" t="s">
        <v>175</v>
      </c>
      <c r="F22" s="39">
        <v>37024</v>
      </c>
      <c r="G22" s="18" t="s">
        <v>146</v>
      </c>
      <c r="H22" s="18" t="s">
        <v>147</v>
      </c>
      <c r="I22" s="43">
        <v>0.03509259259259259</v>
      </c>
      <c r="J22" s="55">
        <v>0.0277777777777778</v>
      </c>
      <c r="K22" s="80">
        <f t="shared" si="0"/>
        <v>0.007314814814814791</v>
      </c>
      <c r="L22" s="77">
        <v>20</v>
      </c>
    </row>
    <row r="23" spans="1:12" ht="17.25" customHeight="1">
      <c r="A23" s="34">
        <v>27</v>
      </c>
      <c r="B23" s="19">
        <v>75</v>
      </c>
      <c r="C23" s="20" t="s">
        <v>131</v>
      </c>
      <c r="D23" s="18" t="s">
        <v>179</v>
      </c>
      <c r="E23" s="18" t="s">
        <v>180</v>
      </c>
      <c r="F23" s="39">
        <v>37062</v>
      </c>
      <c r="G23" s="18" t="s">
        <v>16</v>
      </c>
      <c r="H23" s="18" t="s">
        <v>17</v>
      </c>
      <c r="I23" s="43">
        <v>0.03339120370370371</v>
      </c>
      <c r="J23" s="55">
        <v>0.0260416666666667</v>
      </c>
      <c r="K23" s="80">
        <f t="shared" si="0"/>
        <v>0.007349537037037009</v>
      </c>
      <c r="L23" s="77">
        <v>21</v>
      </c>
    </row>
    <row r="24" spans="1:12" ht="17.25" customHeight="1">
      <c r="A24" s="34">
        <v>28</v>
      </c>
      <c r="B24" s="19">
        <v>51</v>
      </c>
      <c r="C24" s="18" t="s">
        <v>131</v>
      </c>
      <c r="D24" s="18" t="s">
        <v>132</v>
      </c>
      <c r="E24" s="18" t="s">
        <v>55</v>
      </c>
      <c r="F24" s="39">
        <v>37027</v>
      </c>
      <c r="G24" s="18" t="s">
        <v>30</v>
      </c>
      <c r="H24" s="18" t="s">
        <v>31</v>
      </c>
      <c r="I24" s="43">
        <v>0.02517361111111111</v>
      </c>
      <c r="J24" s="55">
        <v>0.0177083333333333</v>
      </c>
      <c r="K24" s="80">
        <f t="shared" si="0"/>
        <v>0.007465277777777807</v>
      </c>
      <c r="L24" s="77">
        <v>22</v>
      </c>
    </row>
    <row r="25" spans="1:12" ht="17.25" customHeight="1">
      <c r="A25" s="34">
        <v>29</v>
      </c>
      <c r="B25" s="19">
        <v>67</v>
      </c>
      <c r="C25" s="20" t="s">
        <v>131</v>
      </c>
      <c r="D25" s="18" t="s">
        <v>67</v>
      </c>
      <c r="E25" s="18" t="s">
        <v>163</v>
      </c>
      <c r="F25" s="39">
        <v>37000</v>
      </c>
      <c r="G25" s="18" t="s">
        <v>25</v>
      </c>
      <c r="H25" s="18" t="s">
        <v>21</v>
      </c>
      <c r="I25" s="43">
        <v>0.030868055555555555</v>
      </c>
      <c r="J25" s="55">
        <v>0.0232638888888889</v>
      </c>
      <c r="K25" s="80">
        <f t="shared" si="0"/>
        <v>0.007604166666666655</v>
      </c>
      <c r="L25" s="77">
        <v>23</v>
      </c>
    </row>
    <row r="26" spans="1:12" ht="17.25" customHeight="1">
      <c r="A26" s="34">
        <v>30</v>
      </c>
      <c r="B26" s="19">
        <v>74</v>
      </c>
      <c r="C26" s="20" t="s">
        <v>131</v>
      </c>
      <c r="D26" s="18" t="s">
        <v>177</v>
      </c>
      <c r="E26" s="18" t="s">
        <v>178</v>
      </c>
      <c r="F26" s="39">
        <v>37025</v>
      </c>
      <c r="G26" s="18" t="s">
        <v>16</v>
      </c>
      <c r="H26" s="18" t="s">
        <v>17</v>
      </c>
      <c r="I26" s="43">
        <v>0.033379629629629634</v>
      </c>
      <c r="J26" s="55">
        <v>0.0256944444444445</v>
      </c>
      <c r="K26" s="80">
        <f t="shared" si="0"/>
        <v>0.007685185185185135</v>
      </c>
      <c r="L26" s="77">
        <v>24</v>
      </c>
    </row>
    <row r="27" spans="1:12" ht="17.25" customHeight="1">
      <c r="A27" s="34">
        <v>31</v>
      </c>
      <c r="B27" s="19">
        <v>73</v>
      </c>
      <c r="C27" s="22" t="s">
        <v>131</v>
      </c>
      <c r="D27" s="21" t="s">
        <v>174</v>
      </c>
      <c r="E27" s="21" t="s">
        <v>176</v>
      </c>
      <c r="F27" s="58">
        <v>36644</v>
      </c>
      <c r="G27" s="21" t="s">
        <v>20</v>
      </c>
      <c r="H27" s="21" t="s">
        <v>21</v>
      </c>
      <c r="I27" s="43">
        <v>0.03396990740740741</v>
      </c>
      <c r="J27" s="55">
        <v>0.0253472222222223</v>
      </c>
      <c r="K27" s="80">
        <f t="shared" si="0"/>
        <v>0.008622685185185108</v>
      </c>
      <c r="L27" s="77">
        <v>25</v>
      </c>
    </row>
    <row r="28" spans="1:12" ht="17.25" customHeight="1">
      <c r="A28" s="34">
        <v>32</v>
      </c>
      <c r="B28" s="19">
        <v>79</v>
      </c>
      <c r="C28" s="22" t="s">
        <v>131</v>
      </c>
      <c r="D28" s="21" t="s">
        <v>188</v>
      </c>
      <c r="E28" s="21" t="s">
        <v>189</v>
      </c>
      <c r="F28" s="58">
        <v>36802</v>
      </c>
      <c r="G28" s="21" t="s">
        <v>20</v>
      </c>
      <c r="H28" s="21" t="s">
        <v>21</v>
      </c>
      <c r="I28" s="43">
        <v>0.03662037037037037</v>
      </c>
      <c r="J28" s="55">
        <v>0.0274305555555556</v>
      </c>
      <c r="K28" s="80">
        <f t="shared" si="0"/>
        <v>0.009189814814814772</v>
      </c>
      <c r="L28" s="77">
        <v>26</v>
      </c>
    </row>
    <row r="29" spans="1:12" ht="17.25" customHeight="1">
      <c r="A29" s="34">
        <v>33</v>
      </c>
      <c r="B29" s="19">
        <v>72</v>
      </c>
      <c r="C29" s="22" t="s">
        <v>131</v>
      </c>
      <c r="D29" s="21" t="s">
        <v>174</v>
      </c>
      <c r="E29" s="21" t="s">
        <v>175</v>
      </c>
      <c r="F29" s="58">
        <v>36902</v>
      </c>
      <c r="G29" s="21" t="s">
        <v>20</v>
      </c>
      <c r="H29" s="21" t="s">
        <v>21</v>
      </c>
      <c r="I29" s="43">
        <v>0.03439814814814814</v>
      </c>
      <c r="J29" s="55">
        <v>0.0250000000000001</v>
      </c>
      <c r="K29" s="80">
        <f t="shared" si="0"/>
        <v>0.009398148148148044</v>
      </c>
      <c r="L29" s="77">
        <v>27</v>
      </c>
    </row>
    <row r="30" spans="1:12" ht="17.25" customHeight="1">
      <c r="A30" s="34">
        <v>34</v>
      </c>
      <c r="B30" s="19">
        <v>54</v>
      </c>
      <c r="C30" s="22" t="s">
        <v>131</v>
      </c>
      <c r="D30" s="21" t="s">
        <v>137</v>
      </c>
      <c r="E30" s="21" t="s">
        <v>138</v>
      </c>
      <c r="F30" s="58">
        <v>36738</v>
      </c>
      <c r="G30" s="21" t="s">
        <v>20</v>
      </c>
      <c r="H30" s="21" t="s">
        <v>21</v>
      </c>
      <c r="I30" s="43">
        <v>0.028518518518518523</v>
      </c>
      <c r="J30" s="55">
        <v>0.01875</v>
      </c>
      <c r="K30" s="80">
        <f t="shared" si="0"/>
        <v>0.009768518518518524</v>
      </c>
      <c r="L30" s="77">
        <v>28</v>
      </c>
    </row>
    <row r="31" spans="1:12" ht="17.25" customHeight="1">
      <c r="A31" s="34">
        <v>1</v>
      </c>
      <c r="B31" s="69">
        <v>53</v>
      </c>
      <c r="C31" s="70" t="s">
        <v>131</v>
      </c>
      <c r="D31" s="71" t="s">
        <v>135</v>
      </c>
      <c r="E31" s="71" t="s">
        <v>136</v>
      </c>
      <c r="F31" s="75">
        <v>36704</v>
      </c>
      <c r="G31" s="71" t="s">
        <v>25</v>
      </c>
      <c r="H31" s="71" t="s">
        <v>21</v>
      </c>
      <c r="I31" s="73">
        <v>0</v>
      </c>
      <c r="J31" s="68">
        <v>0.0184027777777778</v>
      </c>
      <c r="K31" s="81">
        <v>0</v>
      </c>
      <c r="L31" s="77" t="s">
        <v>567</v>
      </c>
    </row>
    <row r="32" spans="1:12" ht="17.25" customHeight="1">
      <c r="A32" s="34">
        <v>2</v>
      </c>
      <c r="B32" s="69">
        <v>56</v>
      </c>
      <c r="C32" s="70" t="s">
        <v>131</v>
      </c>
      <c r="D32" s="71" t="s">
        <v>142</v>
      </c>
      <c r="E32" s="71" t="s">
        <v>143</v>
      </c>
      <c r="F32" s="75">
        <v>37240</v>
      </c>
      <c r="G32" s="71" t="s">
        <v>77</v>
      </c>
      <c r="H32" s="71" t="s">
        <v>51</v>
      </c>
      <c r="I32" s="73">
        <v>0</v>
      </c>
      <c r="J32" s="68">
        <v>0.0194444444444445</v>
      </c>
      <c r="K32" s="81">
        <v>0</v>
      </c>
      <c r="L32" s="77" t="s">
        <v>567</v>
      </c>
    </row>
    <row r="33" spans="1:12" ht="17.25" customHeight="1">
      <c r="A33" s="34">
        <v>3</v>
      </c>
      <c r="B33" s="69">
        <v>64</v>
      </c>
      <c r="C33" s="70" t="s">
        <v>131</v>
      </c>
      <c r="D33" s="71" t="s">
        <v>159</v>
      </c>
      <c r="E33" s="71" t="s">
        <v>156</v>
      </c>
      <c r="F33" s="56">
        <v>2000</v>
      </c>
      <c r="G33" s="71" t="s">
        <v>77</v>
      </c>
      <c r="H33" s="71" t="s">
        <v>51</v>
      </c>
      <c r="I33" s="73">
        <v>0</v>
      </c>
      <c r="J33" s="68">
        <v>0.0222222222222223</v>
      </c>
      <c r="K33" s="81">
        <v>0</v>
      </c>
      <c r="L33" s="77" t="s">
        <v>567</v>
      </c>
    </row>
    <row r="34" spans="1:12" ht="17.25" customHeight="1">
      <c r="A34" s="34">
        <v>4</v>
      </c>
      <c r="B34" s="69">
        <v>65</v>
      </c>
      <c r="C34" s="70" t="s">
        <v>131</v>
      </c>
      <c r="D34" s="71" t="s">
        <v>160</v>
      </c>
      <c r="E34" s="71" t="s">
        <v>161</v>
      </c>
      <c r="F34" s="75">
        <v>36885</v>
      </c>
      <c r="G34" s="71" t="s">
        <v>25</v>
      </c>
      <c r="H34" s="71" t="s">
        <v>21</v>
      </c>
      <c r="I34" s="73">
        <v>0</v>
      </c>
      <c r="J34" s="68">
        <v>0.0225694444444445</v>
      </c>
      <c r="K34" s="81">
        <v>0</v>
      </c>
      <c r="L34" s="77" t="s">
        <v>567</v>
      </c>
    </row>
    <row r="35" spans="1:12" ht="17.25" customHeight="1">
      <c r="A35" s="34">
        <v>5</v>
      </c>
      <c r="B35" s="26">
        <v>78</v>
      </c>
      <c r="C35" s="28" t="s">
        <v>131</v>
      </c>
      <c r="D35" s="28" t="s">
        <v>184</v>
      </c>
      <c r="E35" s="28" t="s">
        <v>185</v>
      </c>
      <c r="F35" s="63">
        <v>37169</v>
      </c>
      <c r="G35" s="28" t="s">
        <v>186</v>
      </c>
      <c r="H35" s="28" t="s">
        <v>187</v>
      </c>
      <c r="I35" s="47">
        <v>0</v>
      </c>
      <c r="J35" s="54">
        <v>0.0270833333333334</v>
      </c>
      <c r="K35" s="81">
        <v>0</v>
      </c>
      <c r="L35" s="77" t="s">
        <v>567</v>
      </c>
    </row>
    <row r="36" spans="1:12" ht="17.25" customHeight="1">
      <c r="A36" s="34">
        <v>6</v>
      </c>
      <c r="B36" s="26">
        <v>82</v>
      </c>
      <c r="C36" s="28" t="s">
        <v>131</v>
      </c>
      <c r="D36" s="28" t="s">
        <v>192</v>
      </c>
      <c r="E36" s="28" t="s">
        <v>76</v>
      </c>
      <c r="F36" s="63">
        <v>36656</v>
      </c>
      <c r="G36" s="28" t="s">
        <v>186</v>
      </c>
      <c r="H36" s="28" t="s">
        <v>187</v>
      </c>
      <c r="I36" s="47">
        <v>0</v>
      </c>
      <c r="J36" s="54">
        <v>0.0284722222222223</v>
      </c>
      <c r="K36" s="81">
        <v>0</v>
      </c>
      <c r="L36" s="77" t="s">
        <v>567</v>
      </c>
    </row>
  </sheetData>
  <sheetProtection/>
  <printOptions/>
  <pageMargins left="0.7480314960629921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K1" sqref="K1"/>
    </sheetView>
  </sheetViews>
  <sheetFormatPr defaultColWidth="9.140625" defaultRowHeight="17.25" customHeight="1"/>
  <cols>
    <col min="1" max="1" width="4.8515625" style="3" bestFit="1" customWidth="1"/>
    <col min="2" max="2" width="10.140625" style="4" bestFit="1" customWidth="1"/>
    <col min="3" max="3" width="6.421875" style="3" customWidth="1"/>
    <col min="4" max="4" width="10.421875" style="3" bestFit="1" customWidth="1"/>
    <col min="5" max="5" width="16.00390625" style="3" bestFit="1" customWidth="1"/>
    <col min="6" max="6" width="10.140625" style="3" bestFit="1" customWidth="1"/>
    <col min="7" max="7" width="16.7109375" style="3" bestFit="1" customWidth="1"/>
    <col min="8" max="8" width="12.421875" style="3" bestFit="1" customWidth="1"/>
    <col min="9" max="9" width="9.00390625" style="3" bestFit="1" customWidth="1"/>
    <col min="10" max="10" width="15.28125" style="3" bestFit="1" customWidth="1"/>
    <col min="11" max="11" width="9.28125" style="6" bestFit="1" customWidth="1"/>
    <col min="12" max="12" width="5.7109375" style="11" bestFit="1" customWidth="1"/>
    <col min="13" max="16384" width="21.140625" style="3" customWidth="1"/>
  </cols>
  <sheetData>
    <row r="1" spans="1:11" ht="17.25" customHeight="1" thickBot="1">
      <c r="A1" s="6" t="s">
        <v>196</v>
      </c>
      <c r="K1" s="79"/>
    </row>
    <row r="2" spans="1:12" ht="17.25" customHeight="1" thickBot="1">
      <c r="A2" s="8" t="s">
        <v>553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0" t="s">
        <v>9</v>
      </c>
      <c r="J2" s="10" t="s">
        <v>10</v>
      </c>
      <c r="K2" s="10" t="s">
        <v>11</v>
      </c>
      <c r="L2" s="9" t="s">
        <v>12</v>
      </c>
    </row>
    <row r="3" spans="1:12" ht="17.25" customHeight="1">
      <c r="A3" s="34">
        <v>1</v>
      </c>
      <c r="B3" s="19">
        <v>90</v>
      </c>
      <c r="C3" s="48" t="s">
        <v>196</v>
      </c>
      <c r="D3" s="239" t="s">
        <v>208</v>
      </c>
      <c r="E3" s="239" t="s">
        <v>209</v>
      </c>
      <c r="F3" s="240">
        <v>36616</v>
      </c>
      <c r="G3" s="239" t="s">
        <v>210</v>
      </c>
      <c r="H3" s="239" t="s">
        <v>211</v>
      </c>
      <c r="I3" s="43">
        <v>0.035381944444444445</v>
      </c>
      <c r="J3" s="55">
        <v>0.0312500000000001</v>
      </c>
      <c r="K3" s="80">
        <f aca="true" t="shared" si="0" ref="K3:K23">I3-J3</f>
        <v>0.004131944444444348</v>
      </c>
      <c r="L3" s="77" t="s">
        <v>583</v>
      </c>
    </row>
    <row r="4" spans="1:12" ht="17.25" customHeight="1">
      <c r="A4" s="34">
        <v>2</v>
      </c>
      <c r="B4" s="19">
        <v>106</v>
      </c>
      <c r="C4" s="48" t="s">
        <v>196</v>
      </c>
      <c r="D4" s="61" t="s">
        <v>236</v>
      </c>
      <c r="E4" s="61" t="s">
        <v>170</v>
      </c>
      <c r="F4" s="62">
        <v>37034</v>
      </c>
      <c r="G4" s="61"/>
      <c r="H4" s="61" t="s">
        <v>237</v>
      </c>
      <c r="I4" s="43">
        <v>0.04097222222222222</v>
      </c>
      <c r="J4" s="55">
        <v>0.0368055555555556</v>
      </c>
      <c r="K4" s="80">
        <f t="shared" si="0"/>
        <v>0.004166666666666624</v>
      </c>
      <c r="L4" s="77" t="s">
        <v>584</v>
      </c>
    </row>
    <row r="5" spans="1:12" ht="17.25" customHeight="1">
      <c r="A5" s="34">
        <v>3</v>
      </c>
      <c r="B5" s="19">
        <v>95</v>
      </c>
      <c r="C5" s="48" t="s">
        <v>196</v>
      </c>
      <c r="D5" s="241" t="s">
        <v>217</v>
      </c>
      <c r="E5" s="241" t="s">
        <v>165</v>
      </c>
      <c r="F5" s="247">
        <v>36865</v>
      </c>
      <c r="G5" s="241" t="s">
        <v>166</v>
      </c>
      <c r="H5" s="241" t="s">
        <v>90</v>
      </c>
      <c r="I5" s="43">
        <v>0.03729166666666667</v>
      </c>
      <c r="J5" s="55">
        <v>0.0329861111111112</v>
      </c>
      <c r="K5" s="80">
        <f t="shared" si="0"/>
        <v>0.004305555555555465</v>
      </c>
      <c r="L5" s="77" t="s">
        <v>585</v>
      </c>
    </row>
    <row r="6" spans="1:12" ht="17.25" customHeight="1">
      <c r="A6" s="34">
        <v>4</v>
      </c>
      <c r="B6" s="19">
        <v>89</v>
      </c>
      <c r="C6" s="48" t="s">
        <v>196</v>
      </c>
      <c r="D6" s="241" t="s">
        <v>206</v>
      </c>
      <c r="E6" s="241" t="s">
        <v>207</v>
      </c>
      <c r="F6" s="247">
        <v>36900</v>
      </c>
      <c r="G6" s="241" t="s">
        <v>166</v>
      </c>
      <c r="H6" s="241" t="s">
        <v>90</v>
      </c>
      <c r="I6" s="43">
        <v>0.03553240740740741</v>
      </c>
      <c r="J6" s="55">
        <v>0.0309027777777779</v>
      </c>
      <c r="K6" s="80">
        <f t="shared" si="0"/>
        <v>0.004629629629629508</v>
      </c>
      <c r="L6" s="77">
        <v>4</v>
      </c>
    </row>
    <row r="7" spans="1:12" ht="17.25" customHeight="1">
      <c r="A7" s="34">
        <v>5</v>
      </c>
      <c r="B7" s="19">
        <v>91</v>
      </c>
      <c r="C7" s="48" t="s">
        <v>196</v>
      </c>
      <c r="D7" s="18" t="s">
        <v>212</v>
      </c>
      <c r="E7" s="18" t="s">
        <v>49</v>
      </c>
      <c r="F7" s="30">
        <v>36723</v>
      </c>
      <c r="G7" s="18" t="s">
        <v>50</v>
      </c>
      <c r="H7" s="18" t="s">
        <v>51</v>
      </c>
      <c r="I7" s="43">
        <v>0.03692129629629629</v>
      </c>
      <c r="J7" s="55">
        <v>0.0315972222222223</v>
      </c>
      <c r="K7" s="80">
        <f t="shared" si="0"/>
        <v>0.005324074074073995</v>
      </c>
      <c r="L7" s="77">
        <v>5</v>
      </c>
    </row>
    <row r="8" spans="1:12" ht="17.25" customHeight="1">
      <c r="A8" s="34">
        <v>6</v>
      </c>
      <c r="B8" s="19">
        <v>92</v>
      </c>
      <c r="C8" s="37" t="s">
        <v>196</v>
      </c>
      <c r="D8" s="18" t="s">
        <v>213</v>
      </c>
      <c r="E8" s="18" t="s">
        <v>214</v>
      </c>
      <c r="F8" s="30">
        <v>36646</v>
      </c>
      <c r="G8" s="18" t="s">
        <v>146</v>
      </c>
      <c r="H8" s="18" t="s">
        <v>147</v>
      </c>
      <c r="I8" s="43">
        <v>0.037905092592592594</v>
      </c>
      <c r="J8" s="55">
        <v>0.0319444444444445</v>
      </c>
      <c r="K8" s="80">
        <f t="shared" si="0"/>
        <v>0.005960648148148097</v>
      </c>
      <c r="L8" s="77">
        <v>6</v>
      </c>
    </row>
    <row r="9" spans="1:12" ht="17.25" customHeight="1">
      <c r="A9" s="34">
        <v>7</v>
      </c>
      <c r="B9" s="19">
        <v>85</v>
      </c>
      <c r="C9" s="48" t="s">
        <v>196</v>
      </c>
      <c r="D9" s="61" t="s">
        <v>197</v>
      </c>
      <c r="E9" s="61" t="s">
        <v>198</v>
      </c>
      <c r="F9" s="65">
        <v>36597</v>
      </c>
      <c r="G9" s="61" t="s">
        <v>199</v>
      </c>
      <c r="H9" s="61" t="s">
        <v>45</v>
      </c>
      <c r="I9" s="43">
        <v>0.035902777777777777</v>
      </c>
      <c r="J9" s="55">
        <v>0.029513888888889</v>
      </c>
      <c r="K9" s="80">
        <f t="shared" si="0"/>
        <v>0.006388888888888777</v>
      </c>
      <c r="L9" s="77">
        <v>7</v>
      </c>
    </row>
    <row r="10" spans="1:12" ht="17.25" customHeight="1">
      <c r="A10" s="34">
        <v>8</v>
      </c>
      <c r="B10" s="19">
        <v>102</v>
      </c>
      <c r="C10" s="18" t="s">
        <v>196</v>
      </c>
      <c r="D10" s="18" t="s">
        <v>228</v>
      </c>
      <c r="E10" s="18" t="s">
        <v>229</v>
      </c>
      <c r="F10" s="30">
        <v>36703</v>
      </c>
      <c r="G10" s="18" t="s">
        <v>16</v>
      </c>
      <c r="H10" s="18" t="s">
        <v>230</v>
      </c>
      <c r="I10" s="43">
        <v>0.042430555555555555</v>
      </c>
      <c r="J10" s="55">
        <v>0.0354166666666667</v>
      </c>
      <c r="K10" s="80">
        <f t="shared" si="0"/>
        <v>0.007013888888888854</v>
      </c>
      <c r="L10" s="77">
        <v>8</v>
      </c>
    </row>
    <row r="11" spans="1:12" ht="17.25" customHeight="1">
      <c r="A11" s="34">
        <v>9</v>
      </c>
      <c r="B11" s="19">
        <v>99</v>
      </c>
      <c r="C11" s="37" t="s">
        <v>196</v>
      </c>
      <c r="D11" s="18" t="s">
        <v>223</v>
      </c>
      <c r="E11" s="18" t="s">
        <v>224</v>
      </c>
      <c r="F11" s="31">
        <v>36895</v>
      </c>
      <c r="G11" s="18" t="s">
        <v>34</v>
      </c>
      <c r="H11" s="18" t="s">
        <v>35</v>
      </c>
      <c r="I11" s="43">
        <v>0.04143518518518518</v>
      </c>
      <c r="J11" s="55">
        <v>0.0343750000000001</v>
      </c>
      <c r="K11" s="80">
        <f t="shared" si="0"/>
        <v>0.007060185185185079</v>
      </c>
      <c r="L11" s="77">
        <v>9</v>
      </c>
    </row>
    <row r="12" spans="1:12" ht="17.25" customHeight="1">
      <c r="A12" s="34">
        <v>10</v>
      </c>
      <c r="B12" s="19">
        <v>96</v>
      </c>
      <c r="C12" s="37" t="s">
        <v>196</v>
      </c>
      <c r="D12" s="18" t="s">
        <v>28</v>
      </c>
      <c r="E12" s="18" t="s">
        <v>219</v>
      </c>
      <c r="F12" s="30">
        <v>36816</v>
      </c>
      <c r="G12" s="18" t="s">
        <v>146</v>
      </c>
      <c r="H12" s="18" t="s">
        <v>147</v>
      </c>
      <c r="I12" s="43">
        <v>0.04050925925925926</v>
      </c>
      <c r="J12" s="55">
        <v>0.0333333333333334</v>
      </c>
      <c r="K12" s="80">
        <f t="shared" si="0"/>
        <v>0.0071759259259258565</v>
      </c>
      <c r="L12" s="77">
        <v>10</v>
      </c>
    </row>
    <row r="13" spans="1:12" ht="17.25" customHeight="1">
      <c r="A13" s="34">
        <v>11</v>
      </c>
      <c r="B13" s="19">
        <v>86</v>
      </c>
      <c r="C13" s="18" t="s">
        <v>196</v>
      </c>
      <c r="D13" s="18" t="s">
        <v>200</v>
      </c>
      <c r="E13" s="18" t="s">
        <v>201</v>
      </c>
      <c r="F13" s="30">
        <v>36867</v>
      </c>
      <c r="G13" s="18" t="s">
        <v>16</v>
      </c>
      <c r="H13" s="18" t="s">
        <v>17</v>
      </c>
      <c r="I13" s="43">
        <v>0.037314814814814815</v>
      </c>
      <c r="J13" s="55">
        <v>0.0298611111111112</v>
      </c>
      <c r="K13" s="80">
        <f t="shared" si="0"/>
        <v>0.007453703703703615</v>
      </c>
      <c r="L13" s="77">
        <v>11</v>
      </c>
    </row>
    <row r="14" spans="1:12" ht="17.25" customHeight="1">
      <c r="A14" s="34">
        <v>12</v>
      </c>
      <c r="B14" s="19">
        <v>94</v>
      </c>
      <c r="C14" s="37" t="s">
        <v>196</v>
      </c>
      <c r="D14" s="18" t="s">
        <v>217</v>
      </c>
      <c r="E14" s="18" t="s">
        <v>218</v>
      </c>
      <c r="F14" s="30">
        <v>36787</v>
      </c>
      <c r="G14" s="18" t="s">
        <v>146</v>
      </c>
      <c r="H14" s="18" t="s">
        <v>147</v>
      </c>
      <c r="I14" s="43">
        <v>0.04023148148148148</v>
      </c>
      <c r="J14" s="55">
        <v>0.032638888888889</v>
      </c>
      <c r="K14" s="80">
        <f t="shared" si="0"/>
        <v>0.007592592592592477</v>
      </c>
      <c r="L14" s="77">
        <v>12</v>
      </c>
    </row>
    <row r="15" spans="1:12" ht="17.25" customHeight="1">
      <c r="A15" s="34">
        <v>13</v>
      </c>
      <c r="B15" s="19">
        <v>103</v>
      </c>
      <c r="C15" s="48" t="s">
        <v>196</v>
      </c>
      <c r="D15" s="18" t="s">
        <v>231</v>
      </c>
      <c r="E15" s="18" t="s">
        <v>163</v>
      </c>
      <c r="F15" s="30">
        <v>37000</v>
      </c>
      <c r="G15" s="18" t="s">
        <v>25</v>
      </c>
      <c r="H15" s="18" t="s">
        <v>21</v>
      </c>
      <c r="I15" s="43">
        <v>0.043576388888888894</v>
      </c>
      <c r="J15" s="55">
        <v>0.035763888888889</v>
      </c>
      <c r="K15" s="80">
        <f t="shared" si="0"/>
        <v>0.007812499999999896</v>
      </c>
      <c r="L15" s="77">
        <v>13</v>
      </c>
    </row>
    <row r="16" spans="1:12" ht="17.25" customHeight="1">
      <c r="A16" s="34">
        <v>14</v>
      </c>
      <c r="B16" s="19">
        <v>105</v>
      </c>
      <c r="C16" s="18" t="s">
        <v>196</v>
      </c>
      <c r="D16" s="18" t="s">
        <v>234</v>
      </c>
      <c r="E16" s="18" t="s">
        <v>235</v>
      </c>
      <c r="F16" s="30">
        <v>36649</v>
      </c>
      <c r="G16" s="18" t="s">
        <v>25</v>
      </c>
      <c r="H16" s="18" t="s">
        <v>21</v>
      </c>
      <c r="I16" s="43">
        <v>0.04428240740740741</v>
      </c>
      <c r="J16" s="55">
        <v>0.0364583333333334</v>
      </c>
      <c r="K16" s="80">
        <f t="shared" si="0"/>
        <v>0.007824074074074011</v>
      </c>
      <c r="L16" s="77">
        <v>14</v>
      </c>
    </row>
    <row r="17" spans="1:12" ht="17.25" customHeight="1">
      <c r="A17" s="34">
        <v>15</v>
      </c>
      <c r="B17" s="19">
        <v>87</v>
      </c>
      <c r="C17" s="37" t="s">
        <v>196</v>
      </c>
      <c r="D17" s="18" t="s">
        <v>202</v>
      </c>
      <c r="E17" s="18" t="s">
        <v>203</v>
      </c>
      <c r="F17" s="30">
        <v>36964</v>
      </c>
      <c r="G17" s="18" t="s">
        <v>146</v>
      </c>
      <c r="H17" s="18" t="s">
        <v>147</v>
      </c>
      <c r="I17" s="43">
        <v>0.03804398148148148</v>
      </c>
      <c r="J17" s="55">
        <v>0.0302083333333334</v>
      </c>
      <c r="K17" s="80">
        <f t="shared" si="0"/>
        <v>0.007835648148148078</v>
      </c>
      <c r="L17" s="77">
        <v>15</v>
      </c>
    </row>
    <row r="18" spans="1:12" ht="17.25" customHeight="1">
      <c r="A18" s="34">
        <v>16</v>
      </c>
      <c r="B18" s="19">
        <v>97</v>
      </c>
      <c r="C18" s="18" t="s">
        <v>196</v>
      </c>
      <c r="D18" s="18" t="s">
        <v>220</v>
      </c>
      <c r="E18" s="18" t="s">
        <v>128</v>
      </c>
      <c r="F18" s="30">
        <v>36530</v>
      </c>
      <c r="G18" s="18" t="s">
        <v>16</v>
      </c>
      <c r="H18" s="18" t="s">
        <v>17</v>
      </c>
      <c r="I18" s="43">
        <v>0.0415162037037037</v>
      </c>
      <c r="J18" s="55">
        <v>0.0336805555555556</v>
      </c>
      <c r="K18" s="80">
        <f t="shared" si="0"/>
        <v>0.007835648148148099</v>
      </c>
      <c r="L18" s="77">
        <v>16</v>
      </c>
    </row>
    <row r="19" spans="1:12" ht="17.25" customHeight="1">
      <c r="A19" s="34">
        <v>17</v>
      </c>
      <c r="B19" s="19">
        <v>98</v>
      </c>
      <c r="C19" s="18" t="s">
        <v>196</v>
      </c>
      <c r="D19" s="18" t="s">
        <v>221</v>
      </c>
      <c r="E19" s="18" t="s">
        <v>222</v>
      </c>
      <c r="F19" s="30">
        <v>36914</v>
      </c>
      <c r="G19" s="18" t="s">
        <v>16</v>
      </c>
      <c r="H19" s="18" t="s">
        <v>17</v>
      </c>
      <c r="I19" s="43">
        <v>0.04195601851851852</v>
      </c>
      <c r="J19" s="55">
        <v>0.0340277777777779</v>
      </c>
      <c r="K19" s="80">
        <f t="shared" si="0"/>
        <v>0.007928240740740618</v>
      </c>
      <c r="L19" s="77">
        <v>17</v>
      </c>
    </row>
    <row r="20" spans="1:12" ht="17.25" customHeight="1">
      <c r="A20" s="34">
        <v>18</v>
      </c>
      <c r="B20" s="19">
        <v>100</v>
      </c>
      <c r="C20" s="18" t="s">
        <v>196</v>
      </c>
      <c r="D20" s="18" t="s">
        <v>113</v>
      </c>
      <c r="E20" s="18" t="s">
        <v>225</v>
      </c>
      <c r="F20" s="30">
        <v>37146</v>
      </c>
      <c r="G20" s="18" t="s">
        <v>16</v>
      </c>
      <c r="H20" s="18" t="s">
        <v>17</v>
      </c>
      <c r="I20" s="43">
        <v>0.04290509259259259</v>
      </c>
      <c r="J20" s="55">
        <v>0.0347222222222223</v>
      </c>
      <c r="K20" s="80">
        <f t="shared" si="0"/>
        <v>0.008182870370370292</v>
      </c>
      <c r="L20" s="77">
        <v>18</v>
      </c>
    </row>
    <row r="21" spans="1:12" ht="17.25" customHeight="1">
      <c r="A21" s="34">
        <v>19</v>
      </c>
      <c r="B21" s="19">
        <v>93</v>
      </c>
      <c r="C21" s="48" t="s">
        <v>196</v>
      </c>
      <c r="D21" s="21" t="s">
        <v>215</v>
      </c>
      <c r="E21" s="21" t="s">
        <v>216</v>
      </c>
      <c r="F21" s="23">
        <v>37089</v>
      </c>
      <c r="G21" s="21" t="s">
        <v>20</v>
      </c>
      <c r="H21" s="21" t="s">
        <v>21</v>
      </c>
      <c r="I21" s="43">
        <v>0.04078703703703704</v>
      </c>
      <c r="J21" s="55">
        <v>0.0322916666666667</v>
      </c>
      <c r="K21" s="80">
        <f t="shared" si="0"/>
        <v>0.00849537037037034</v>
      </c>
      <c r="L21" s="77">
        <v>19</v>
      </c>
    </row>
    <row r="22" spans="1:12" ht="17.25" customHeight="1">
      <c r="A22" s="34">
        <v>20</v>
      </c>
      <c r="B22" s="19">
        <v>108</v>
      </c>
      <c r="C22" s="18" t="s">
        <v>196</v>
      </c>
      <c r="D22" s="18" t="s">
        <v>240</v>
      </c>
      <c r="E22" s="18" t="s">
        <v>241</v>
      </c>
      <c r="F22" s="30">
        <v>36925</v>
      </c>
      <c r="G22" s="18" t="s">
        <v>16</v>
      </c>
      <c r="H22" s="18" t="s">
        <v>17</v>
      </c>
      <c r="I22" s="43">
        <v>0.04728009259259259</v>
      </c>
      <c r="J22" s="55">
        <v>0.0375000000000001</v>
      </c>
      <c r="K22" s="80">
        <f t="shared" si="0"/>
        <v>0.009780092592592486</v>
      </c>
      <c r="L22" s="77">
        <v>20</v>
      </c>
    </row>
    <row r="23" spans="1:12" ht="17.25" customHeight="1">
      <c r="A23" s="34">
        <v>21</v>
      </c>
      <c r="B23" s="19">
        <v>104</v>
      </c>
      <c r="C23" s="18" t="s">
        <v>196</v>
      </c>
      <c r="D23" s="18" t="s">
        <v>232</v>
      </c>
      <c r="E23" s="18" t="s">
        <v>233</v>
      </c>
      <c r="F23" s="30">
        <v>36865</v>
      </c>
      <c r="G23" s="18" t="s">
        <v>16</v>
      </c>
      <c r="H23" s="18" t="s">
        <v>17</v>
      </c>
      <c r="I23" s="43">
        <v>0.05086805555555556</v>
      </c>
      <c r="J23" s="55">
        <v>0.0361111111111112</v>
      </c>
      <c r="K23" s="80">
        <f t="shared" si="0"/>
        <v>0.014756944444444364</v>
      </c>
      <c r="L23" s="77" t="s">
        <v>588</v>
      </c>
    </row>
    <row r="24" spans="1:12" ht="17.25" customHeight="1">
      <c r="A24" s="34">
        <v>22</v>
      </c>
      <c r="B24" s="26">
        <v>88</v>
      </c>
      <c r="C24" s="50" t="s">
        <v>196</v>
      </c>
      <c r="D24" s="28" t="s">
        <v>204</v>
      </c>
      <c r="E24" s="28" t="s">
        <v>205</v>
      </c>
      <c r="F24" s="29">
        <v>36533</v>
      </c>
      <c r="G24" s="28" t="s">
        <v>186</v>
      </c>
      <c r="H24" s="28" t="s">
        <v>187</v>
      </c>
      <c r="I24" s="47">
        <v>0</v>
      </c>
      <c r="J24" s="54">
        <v>0.0305555555555556</v>
      </c>
      <c r="K24" s="81">
        <v>0</v>
      </c>
      <c r="L24" s="77" t="s">
        <v>567</v>
      </c>
    </row>
    <row r="25" spans="1:12" ht="17.25" customHeight="1">
      <c r="A25" s="34">
        <v>23</v>
      </c>
      <c r="B25" s="69">
        <v>101</v>
      </c>
      <c r="C25" s="71" t="s">
        <v>196</v>
      </c>
      <c r="D25" s="71" t="s">
        <v>226</v>
      </c>
      <c r="E25" s="71" t="s">
        <v>227</v>
      </c>
      <c r="F25" s="72">
        <v>36801</v>
      </c>
      <c r="G25" s="71" t="s">
        <v>25</v>
      </c>
      <c r="H25" s="71" t="s">
        <v>21</v>
      </c>
      <c r="I25" s="73">
        <v>0</v>
      </c>
      <c r="J25" s="68">
        <v>0.0350694444444445</v>
      </c>
      <c r="K25" s="81">
        <v>0</v>
      </c>
      <c r="L25" s="77" t="s">
        <v>567</v>
      </c>
    </row>
    <row r="26" spans="1:12" ht="17.25" customHeight="1">
      <c r="A26" s="34">
        <v>24</v>
      </c>
      <c r="B26" s="26">
        <v>107</v>
      </c>
      <c r="C26" s="50" t="s">
        <v>196</v>
      </c>
      <c r="D26" s="28" t="s">
        <v>238</v>
      </c>
      <c r="E26" s="28" t="s">
        <v>239</v>
      </c>
      <c r="F26" s="29">
        <v>36570</v>
      </c>
      <c r="G26" s="28" t="s">
        <v>186</v>
      </c>
      <c r="H26" s="28" t="s">
        <v>187</v>
      </c>
      <c r="I26" s="47">
        <v>0</v>
      </c>
      <c r="J26" s="54">
        <v>0.0371527777777779</v>
      </c>
      <c r="K26" s="81">
        <v>0</v>
      </c>
      <c r="L26" s="77" t="s">
        <v>567</v>
      </c>
    </row>
  </sheetData>
  <sheetProtection/>
  <printOptions/>
  <pageMargins left="0.7480314960629921" right="0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K1" sqref="K1"/>
    </sheetView>
  </sheetViews>
  <sheetFormatPr defaultColWidth="9.140625" defaultRowHeight="15.75" customHeight="1"/>
  <cols>
    <col min="1" max="1" width="4.28125" style="3" bestFit="1" customWidth="1"/>
    <col min="2" max="2" width="9.7109375" style="14" customWidth="1"/>
    <col min="3" max="3" width="6.00390625" style="3" customWidth="1"/>
    <col min="4" max="4" width="13.7109375" style="3" bestFit="1" customWidth="1"/>
    <col min="5" max="5" width="14.28125" style="3" customWidth="1"/>
    <col min="6" max="6" width="10.140625" style="3" bestFit="1" customWidth="1"/>
    <col min="7" max="7" width="16.7109375" style="3" bestFit="1" customWidth="1"/>
    <col min="8" max="8" width="12.421875" style="3" bestFit="1" customWidth="1"/>
    <col min="9" max="9" width="7.140625" style="3" bestFit="1" customWidth="1"/>
    <col min="10" max="10" width="14.57421875" style="3" customWidth="1"/>
    <col min="11" max="11" width="13.140625" style="11" customWidth="1"/>
    <col min="12" max="12" width="7.00390625" style="11" customWidth="1"/>
    <col min="13" max="16384" width="9.140625" style="3" customWidth="1"/>
  </cols>
  <sheetData>
    <row r="1" spans="1:11" ht="15.75" customHeight="1" thickBot="1">
      <c r="A1" s="6" t="s">
        <v>242</v>
      </c>
      <c r="K1" s="13"/>
    </row>
    <row r="2" spans="1:12" ht="17.25" customHeight="1" thickBot="1">
      <c r="A2" s="8" t="s">
        <v>553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0" t="s">
        <v>9</v>
      </c>
      <c r="J2" s="10" t="s">
        <v>10</v>
      </c>
      <c r="K2" s="10" t="s">
        <v>11</v>
      </c>
      <c r="L2" s="9" t="s">
        <v>12</v>
      </c>
    </row>
    <row r="3" spans="1:12" ht="17.25" customHeight="1">
      <c r="A3" s="34">
        <v>1</v>
      </c>
      <c r="B3" s="19">
        <v>125</v>
      </c>
      <c r="C3" s="20" t="s">
        <v>242</v>
      </c>
      <c r="D3" s="237" t="s">
        <v>86</v>
      </c>
      <c r="E3" s="238" t="s">
        <v>268</v>
      </c>
      <c r="F3" s="240">
        <v>36341</v>
      </c>
      <c r="G3" s="239" t="s">
        <v>39</v>
      </c>
      <c r="H3" s="239" t="s">
        <v>40</v>
      </c>
      <c r="I3" s="43">
        <v>0.04878472222222222</v>
      </c>
      <c r="J3" s="55">
        <v>0.0434027777777779</v>
      </c>
      <c r="K3" s="80">
        <f aca="true" t="shared" si="0" ref="K3:K16">I3-J3</f>
        <v>0.005381944444444321</v>
      </c>
      <c r="L3" s="77" t="s">
        <v>583</v>
      </c>
    </row>
    <row r="4" spans="1:12" ht="17.25" customHeight="1">
      <c r="A4" s="34">
        <v>2</v>
      </c>
      <c r="B4" s="19">
        <v>112</v>
      </c>
      <c r="C4" s="33" t="s">
        <v>242</v>
      </c>
      <c r="D4" s="241" t="s">
        <v>248</v>
      </c>
      <c r="E4" s="241" t="s">
        <v>207</v>
      </c>
      <c r="F4" s="247">
        <v>36522</v>
      </c>
      <c r="G4" s="241" t="s">
        <v>166</v>
      </c>
      <c r="H4" s="241" t="s">
        <v>90</v>
      </c>
      <c r="I4" s="43">
        <v>0.044675925925925924</v>
      </c>
      <c r="J4" s="55">
        <v>0.038888888888889</v>
      </c>
      <c r="K4" s="80">
        <f t="shared" si="0"/>
        <v>0.005787037037036924</v>
      </c>
      <c r="L4" s="77" t="s">
        <v>584</v>
      </c>
    </row>
    <row r="5" spans="1:12" ht="17.25" customHeight="1">
      <c r="A5" s="34">
        <v>3</v>
      </c>
      <c r="B5" s="19">
        <v>123</v>
      </c>
      <c r="C5" s="20" t="s">
        <v>242</v>
      </c>
      <c r="D5" s="34" t="s">
        <v>264</v>
      </c>
      <c r="E5" s="35" t="s">
        <v>74</v>
      </c>
      <c r="F5" s="36">
        <v>36122</v>
      </c>
      <c r="G5" s="34" t="s">
        <v>265</v>
      </c>
      <c r="H5" s="34" t="s">
        <v>45</v>
      </c>
      <c r="I5" s="43">
        <v>0.048553240740740744</v>
      </c>
      <c r="J5" s="55">
        <v>0.0427083333333334</v>
      </c>
      <c r="K5" s="80">
        <f t="shared" si="0"/>
        <v>0.005844907407407347</v>
      </c>
      <c r="L5" s="77" t="s">
        <v>585</v>
      </c>
    </row>
    <row r="6" spans="1:12" ht="17.25" customHeight="1">
      <c r="A6" s="34">
        <v>4</v>
      </c>
      <c r="B6" s="19">
        <v>109</v>
      </c>
      <c r="C6" s="20" t="s">
        <v>242</v>
      </c>
      <c r="D6" s="237" t="s">
        <v>37</v>
      </c>
      <c r="E6" s="237" t="s">
        <v>243</v>
      </c>
      <c r="F6" s="240">
        <v>36338</v>
      </c>
      <c r="G6" s="239" t="s">
        <v>39</v>
      </c>
      <c r="H6" s="239" t="s">
        <v>40</v>
      </c>
      <c r="I6" s="43">
        <v>0.04415509259259259</v>
      </c>
      <c r="J6" s="55">
        <v>0.0378472222222223</v>
      </c>
      <c r="K6" s="80">
        <f t="shared" si="0"/>
        <v>0.00630787037037029</v>
      </c>
      <c r="L6" s="77">
        <v>4</v>
      </c>
    </row>
    <row r="7" spans="1:12" ht="17.25" customHeight="1">
      <c r="A7" s="34">
        <v>5</v>
      </c>
      <c r="B7" s="19">
        <v>118</v>
      </c>
      <c r="C7" s="20" t="s">
        <v>242</v>
      </c>
      <c r="D7" s="18" t="s">
        <v>60</v>
      </c>
      <c r="E7" s="20" t="s">
        <v>257</v>
      </c>
      <c r="F7" s="30">
        <v>36523</v>
      </c>
      <c r="G7" s="18" t="s">
        <v>16</v>
      </c>
      <c r="H7" s="18" t="s">
        <v>17</v>
      </c>
      <c r="I7" s="43">
        <v>0.04743055555555555</v>
      </c>
      <c r="J7" s="55">
        <v>0.0409722222222223</v>
      </c>
      <c r="K7" s="80">
        <f t="shared" si="0"/>
        <v>0.0064583333333332535</v>
      </c>
      <c r="L7" s="77">
        <v>5</v>
      </c>
    </row>
    <row r="8" spans="1:12" ht="17.25" customHeight="1">
      <c r="A8" s="34">
        <v>6</v>
      </c>
      <c r="B8" s="19">
        <v>122</v>
      </c>
      <c r="C8" s="20" t="s">
        <v>242</v>
      </c>
      <c r="D8" s="34" t="s">
        <v>262</v>
      </c>
      <c r="E8" s="35" t="s">
        <v>263</v>
      </c>
      <c r="F8" s="36">
        <v>35867</v>
      </c>
      <c r="G8" s="34" t="s">
        <v>199</v>
      </c>
      <c r="H8" s="34" t="s">
        <v>45</v>
      </c>
      <c r="I8" s="43">
        <v>0.04913194444444444</v>
      </c>
      <c r="J8" s="55">
        <v>0.0423611111111112</v>
      </c>
      <c r="K8" s="80">
        <f t="shared" si="0"/>
        <v>0.006770833333333247</v>
      </c>
      <c r="L8" s="77">
        <v>6</v>
      </c>
    </row>
    <row r="9" spans="1:12" ht="17.25" customHeight="1">
      <c r="A9" s="34">
        <v>7</v>
      </c>
      <c r="B9" s="19">
        <v>124</v>
      </c>
      <c r="C9" s="20" t="s">
        <v>242</v>
      </c>
      <c r="D9" s="34" t="s">
        <v>266</v>
      </c>
      <c r="E9" s="35" t="s">
        <v>267</v>
      </c>
      <c r="F9" s="34">
        <v>1999</v>
      </c>
      <c r="G9" s="34" t="s">
        <v>141</v>
      </c>
      <c r="H9" s="34" t="s">
        <v>45</v>
      </c>
      <c r="I9" s="43">
        <v>0.051006944444444445</v>
      </c>
      <c r="J9" s="55">
        <v>0.0430555555555556</v>
      </c>
      <c r="K9" s="80">
        <f t="shared" si="0"/>
        <v>0.007951388888888848</v>
      </c>
      <c r="L9" s="77">
        <v>7</v>
      </c>
    </row>
    <row r="10" spans="1:12" ht="17.25" customHeight="1">
      <c r="A10" s="34">
        <v>8</v>
      </c>
      <c r="B10" s="19">
        <v>110</v>
      </c>
      <c r="C10" s="20" t="s">
        <v>242</v>
      </c>
      <c r="D10" s="18" t="s">
        <v>244</v>
      </c>
      <c r="E10" s="20" t="s">
        <v>245</v>
      </c>
      <c r="F10" s="30">
        <v>36350</v>
      </c>
      <c r="G10" s="18" t="s">
        <v>34</v>
      </c>
      <c r="H10" s="18" t="s">
        <v>35</v>
      </c>
      <c r="I10" s="43">
        <v>0.046331018518518514</v>
      </c>
      <c r="J10" s="55">
        <v>0.0381944444444445</v>
      </c>
      <c r="K10" s="80">
        <f t="shared" si="0"/>
        <v>0.008136574074074011</v>
      </c>
      <c r="L10" s="77">
        <v>8</v>
      </c>
    </row>
    <row r="11" spans="1:12" ht="17.25" customHeight="1">
      <c r="A11" s="34">
        <v>9</v>
      </c>
      <c r="B11" s="19">
        <v>117</v>
      </c>
      <c r="C11" s="20" t="s">
        <v>242</v>
      </c>
      <c r="D11" s="18" t="s">
        <v>255</v>
      </c>
      <c r="E11" s="20" t="s">
        <v>256</v>
      </c>
      <c r="F11" s="30">
        <v>36080</v>
      </c>
      <c r="G11" s="18" t="s">
        <v>16</v>
      </c>
      <c r="H11" s="18" t="s">
        <v>17</v>
      </c>
      <c r="I11" s="43">
        <v>0.04944444444444445</v>
      </c>
      <c r="J11" s="55">
        <v>0.0406250000000001</v>
      </c>
      <c r="K11" s="80">
        <f t="shared" si="0"/>
        <v>0.008819444444444352</v>
      </c>
      <c r="L11" s="77">
        <v>9</v>
      </c>
    </row>
    <row r="12" spans="1:12" ht="17.25" customHeight="1">
      <c r="A12" s="34">
        <v>10</v>
      </c>
      <c r="B12" s="19">
        <v>116</v>
      </c>
      <c r="C12" s="20" t="s">
        <v>242</v>
      </c>
      <c r="D12" s="18" t="s">
        <v>59</v>
      </c>
      <c r="E12" s="20" t="s">
        <v>254</v>
      </c>
      <c r="F12" s="30">
        <v>36216</v>
      </c>
      <c r="G12" s="18" t="s">
        <v>16</v>
      </c>
      <c r="H12" s="18" t="s">
        <v>17</v>
      </c>
      <c r="I12" s="43">
        <v>0.049108796296296296</v>
      </c>
      <c r="J12" s="55">
        <v>0.0402777777777779</v>
      </c>
      <c r="K12" s="80">
        <f t="shared" si="0"/>
        <v>0.008831018518518398</v>
      </c>
      <c r="L12" s="77">
        <v>10</v>
      </c>
    </row>
    <row r="13" spans="1:12" ht="17.25" customHeight="1">
      <c r="A13" s="34">
        <v>11</v>
      </c>
      <c r="B13" s="19">
        <v>115</v>
      </c>
      <c r="C13" s="20" t="s">
        <v>242</v>
      </c>
      <c r="D13" s="34" t="s">
        <v>252</v>
      </c>
      <c r="E13" s="35" t="s">
        <v>253</v>
      </c>
      <c r="F13" s="36">
        <v>35849</v>
      </c>
      <c r="G13" s="34" t="s">
        <v>199</v>
      </c>
      <c r="H13" s="34" t="s">
        <v>45</v>
      </c>
      <c r="I13" s="43">
        <v>0.04895833333333333</v>
      </c>
      <c r="J13" s="55">
        <v>0.0399305555555556</v>
      </c>
      <c r="K13" s="80">
        <f t="shared" si="0"/>
        <v>0.009027777777777732</v>
      </c>
      <c r="L13" s="77">
        <v>11</v>
      </c>
    </row>
    <row r="14" spans="1:12" ht="17.25" customHeight="1">
      <c r="A14" s="34">
        <v>12</v>
      </c>
      <c r="B14" s="19">
        <v>121</v>
      </c>
      <c r="C14" s="20" t="s">
        <v>242</v>
      </c>
      <c r="D14" s="18" t="s">
        <v>261</v>
      </c>
      <c r="E14" s="20" t="s">
        <v>203</v>
      </c>
      <c r="F14" s="30">
        <v>36364</v>
      </c>
      <c r="G14" s="18" t="s">
        <v>146</v>
      </c>
      <c r="H14" s="18" t="s">
        <v>147</v>
      </c>
      <c r="I14" s="43">
        <v>0.05113425925925927</v>
      </c>
      <c r="J14" s="55">
        <v>0.042013888888889</v>
      </c>
      <c r="K14" s="80">
        <f t="shared" si="0"/>
        <v>0.009120370370370265</v>
      </c>
      <c r="L14" s="77">
        <v>12</v>
      </c>
    </row>
    <row r="15" spans="1:12" ht="17.25" customHeight="1">
      <c r="A15" s="34">
        <v>13</v>
      </c>
      <c r="B15" s="19">
        <v>113</v>
      </c>
      <c r="C15" s="20" t="s">
        <v>242</v>
      </c>
      <c r="D15" s="18" t="s">
        <v>249</v>
      </c>
      <c r="E15" s="20" t="s">
        <v>250</v>
      </c>
      <c r="F15" s="30">
        <v>36514</v>
      </c>
      <c r="G15" s="18" t="s">
        <v>146</v>
      </c>
      <c r="H15" s="18" t="s">
        <v>147</v>
      </c>
      <c r="I15" s="43">
        <v>0.05071759259259259</v>
      </c>
      <c r="J15" s="55">
        <v>0.0392361111111112</v>
      </c>
      <c r="K15" s="80">
        <f t="shared" si="0"/>
        <v>0.011481481481481391</v>
      </c>
      <c r="L15" s="77">
        <v>13</v>
      </c>
    </row>
    <row r="16" spans="1:12" ht="17.25" customHeight="1">
      <c r="A16" s="34">
        <v>14</v>
      </c>
      <c r="B16" s="19">
        <v>114</v>
      </c>
      <c r="C16" s="20" t="s">
        <v>242</v>
      </c>
      <c r="D16" s="18" t="s">
        <v>251</v>
      </c>
      <c r="E16" s="20" t="s">
        <v>243</v>
      </c>
      <c r="F16" s="30">
        <v>36402</v>
      </c>
      <c r="G16" s="18" t="s">
        <v>44</v>
      </c>
      <c r="H16" s="18" t="s">
        <v>45</v>
      </c>
      <c r="I16" s="43">
        <v>0.05167824074074074</v>
      </c>
      <c r="J16" s="55">
        <v>0.0395833333333334</v>
      </c>
      <c r="K16" s="80">
        <f t="shared" si="0"/>
        <v>0.012094907407407339</v>
      </c>
      <c r="L16" s="77">
        <v>14</v>
      </c>
    </row>
    <row r="17" spans="1:12" ht="17.25" customHeight="1">
      <c r="A17" s="34">
        <v>15</v>
      </c>
      <c r="B17" s="69">
        <v>111</v>
      </c>
      <c r="C17" s="70" t="s">
        <v>242</v>
      </c>
      <c r="D17" s="71" t="s">
        <v>246</v>
      </c>
      <c r="E17" s="70" t="s">
        <v>247</v>
      </c>
      <c r="F17" s="72">
        <v>36516</v>
      </c>
      <c r="G17" s="71" t="s">
        <v>16</v>
      </c>
      <c r="H17" s="71" t="s">
        <v>17</v>
      </c>
      <c r="I17" s="73">
        <v>0</v>
      </c>
      <c r="J17" s="68">
        <v>0.0385416666666667</v>
      </c>
      <c r="K17" s="81">
        <v>0</v>
      </c>
      <c r="L17" s="77" t="s">
        <v>567</v>
      </c>
    </row>
    <row r="18" spans="1:12" ht="17.25" customHeight="1">
      <c r="A18" s="34">
        <v>16</v>
      </c>
      <c r="B18" s="69">
        <v>119</v>
      </c>
      <c r="C18" s="70" t="s">
        <v>242</v>
      </c>
      <c r="D18" s="71" t="s">
        <v>258</v>
      </c>
      <c r="E18" s="70" t="s">
        <v>168</v>
      </c>
      <c r="F18" s="72">
        <v>36227</v>
      </c>
      <c r="G18" s="71" t="s">
        <v>16</v>
      </c>
      <c r="H18" s="71" t="s">
        <v>17</v>
      </c>
      <c r="I18" s="73">
        <v>0</v>
      </c>
      <c r="J18" s="68">
        <v>0.0413194444444445</v>
      </c>
      <c r="K18" s="81">
        <v>0</v>
      </c>
      <c r="L18" s="77" t="s">
        <v>567</v>
      </c>
    </row>
    <row r="19" spans="1:12" ht="17.25" customHeight="1">
      <c r="A19" s="34">
        <v>17</v>
      </c>
      <c r="B19" s="26">
        <v>120</v>
      </c>
      <c r="C19" s="27" t="s">
        <v>242</v>
      </c>
      <c r="D19" s="52" t="s">
        <v>259</v>
      </c>
      <c r="E19" s="66" t="s">
        <v>260</v>
      </c>
      <c r="F19" s="67">
        <v>35955</v>
      </c>
      <c r="G19" s="52" t="s">
        <v>199</v>
      </c>
      <c r="H19" s="52" t="s">
        <v>45</v>
      </c>
      <c r="I19" s="47">
        <v>0</v>
      </c>
      <c r="J19" s="54">
        <v>0.0416666666666668</v>
      </c>
      <c r="K19" s="81">
        <v>0</v>
      </c>
      <c r="L19" s="77" t="s">
        <v>567</v>
      </c>
    </row>
    <row r="20" spans="4:10" ht="12.75" customHeight="1">
      <c r="D20" s="14"/>
      <c r="I20" s="12"/>
      <c r="J20" s="12"/>
    </row>
    <row r="21" spans="4:10" ht="12.75" customHeight="1">
      <c r="D21" s="14"/>
      <c r="I21" s="12"/>
      <c r="J21" s="12"/>
    </row>
    <row r="22" spans="4:10" ht="12.75" customHeight="1">
      <c r="D22" s="14"/>
      <c r="I22" s="12"/>
      <c r="J22" s="12"/>
    </row>
    <row r="23" spans="4:10" ht="12.75" customHeight="1">
      <c r="D23" s="14"/>
      <c r="I23" s="12"/>
      <c r="J23" s="12"/>
    </row>
    <row r="24" ht="12.75" customHeight="1">
      <c r="D24" s="14"/>
    </row>
    <row r="25" ht="12.75" customHeight="1">
      <c r="D25" s="14"/>
    </row>
    <row r="26" ht="12.75" customHeight="1">
      <c r="D26" s="14"/>
    </row>
    <row r="27" ht="12.75" customHeight="1">
      <c r="D27" s="14"/>
    </row>
    <row r="28" ht="12.75" customHeight="1">
      <c r="D28" s="14"/>
    </row>
    <row r="29" ht="12.75" customHeight="1">
      <c r="D29" s="14"/>
    </row>
    <row r="30" ht="12.75" customHeight="1">
      <c r="D30" s="14"/>
    </row>
    <row r="31" ht="12.75" customHeight="1">
      <c r="D31" s="14"/>
    </row>
    <row r="32" ht="12.75" customHeight="1">
      <c r="D32" s="14"/>
    </row>
    <row r="33" ht="12.75" customHeight="1">
      <c r="D33" s="14"/>
    </row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</sheetData>
  <sheetProtection/>
  <printOptions/>
  <pageMargins left="0.7480314960629921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K1" sqref="K1"/>
    </sheetView>
  </sheetViews>
  <sheetFormatPr defaultColWidth="9.140625" defaultRowHeight="17.25" customHeight="1"/>
  <cols>
    <col min="1" max="1" width="4.28125" style="3" bestFit="1" customWidth="1"/>
    <col min="2" max="2" width="10.140625" style="4" bestFit="1" customWidth="1"/>
    <col min="3" max="3" width="3.8515625" style="3" bestFit="1" customWidth="1"/>
    <col min="4" max="4" width="8.421875" style="3" bestFit="1" customWidth="1"/>
    <col min="5" max="5" width="16.00390625" style="15" bestFit="1" customWidth="1"/>
    <col min="6" max="6" width="10.140625" style="3" bestFit="1" customWidth="1"/>
    <col min="7" max="7" width="16.7109375" style="3" bestFit="1" customWidth="1"/>
    <col min="8" max="8" width="12.421875" style="3" bestFit="1" customWidth="1"/>
    <col min="9" max="9" width="7.140625" style="3" bestFit="1" customWidth="1"/>
    <col min="10" max="10" width="14.8515625" style="3" customWidth="1"/>
    <col min="11" max="11" width="9.28125" style="3" bestFit="1" customWidth="1"/>
    <col min="12" max="12" width="5.7109375" style="85" bestFit="1" customWidth="1"/>
    <col min="13" max="16384" width="9.140625" style="3" customWidth="1"/>
  </cols>
  <sheetData>
    <row r="1" spans="1:11" ht="17.25" customHeight="1" thickBot="1">
      <c r="A1" s="6" t="s">
        <v>269</v>
      </c>
      <c r="K1" s="7"/>
    </row>
    <row r="2" spans="1:12" ht="17.25" customHeight="1" thickBot="1">
      <c r="A2" s="8" t="s">
        <v>553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0" t="s">
        <v>9</v>
      </c>
      <c r="J2" s="10" t="s">
        <v>10</v>
      </c>
      <c r="K2" s="10" t="s">
        <v>11</v>
      </c>
      <c r="L2" s="9" t="s">
        <v>12</v>
      </c>
    </row>
    <row r="3" spans="1:12" ht="17.25" customHeight="1">
      <c r="A3" s="34">
        <v>1</v>
      </c>
      <c r="B3" s="19">
        <v>137</v>
      </c>
      <c r="C3" s="37" t="s">
        <v>269</v>
      </c>
      <c r="D3" s="239" t="s">
        <v>113</v>
      </c>
      <c r="E3" s="239" t="s">
        <v>291</v>
      </c>
      <c r="F3" s="246">
        <v>36224</v>
      </c>
      <c r="G3" s="239" t="s">
        <v>34</v>
      </c>
      <c r="H3" s="239" t="s">
        <v>35</v>
      </c>
      <c r="I3" s="43">
        <v>0.05509259259259259</v>
      </c>
      <c r="J3" s="55">
        <v>0.0475694444444445</v>
      </c>
      <c r="K3" s="78">
        <f aca="true" t="shared" si="0" ref="K3:K17">I3-J3</f>
        <v>0.007523148148148091</v>
      </c>
      <c r="L3" s="86" t="s">
        <v>583</v>
      </c>
    </row>
    <row r="4" spans="1:12" ht="17.25" customHeight="1">
      <c r="A4" s="34">
        <v>2</v>
      </c>
      <c r="B4" s="19">
        <v>139</v>
      </c>
      <c r="C4" s="37" t="s">
        <v>269</v>
      </c>
      <c r="D4" s="243" t="s">
        <v>294</v>
      </c>
      <c r="E4" s="243" t="s">
        <v>293</v>
      </c>
      <c r="F4" s="244">
        <v>35991</v>
      </c>
      <c r="G4" s="243" t="s">
        <v>199</v>
      </c>
      <c r="H4" s="243" t="s">
        <v>45</v>
      </c>
      <c r="I4" s="43">
        <v>0.05625</v>
      </c>
      <c r="J4" s="55">
        <v>0.048263888888889</v>
      </c>
      <c r="K4" s="78">
        <f t="shared" si="0"/>
        <v>0.007986111111111</v>
      </c>
      <c r="L4" s="86" t="s">
        <v>584</v>
      </c>
    </row>
    <row r="5" spans="1:12" ht="17.25" customHeight="1">
      <c r="A5" s="34">
        <v>3</v>
      </c>
      <c r="B5" s="19">
        <v>126</v>
      </c>
      <c r="C5" s="37" t="s">
        <v>269</v>
      </c>
      <c r="D5" s="239" t="s">
        <v>270</v>
      </c>
      <c r="E5" s="239" t="s">
        <v>271</v>
      </c>
      <c r="F5" s="246">
        <v>36241</v>
      </c>
      <c r="G5" s="239" t="s">
        <v>34</v>
      </c>
      <c r="H5" s="239" t="s">
        <v>35</v>
      </c>
      <c r="I5" s="43">
        <v>0.05243055555555556</v>
      </c>
      <c r="J5" s="55">
        <v>0.0437500000000001</v>
      </c>
      <c r="K5" s="78">
        <f t="shared" si="0"/>
        <v>0.008680555555555455</v>
      </c>
      <c r="L5" s="86" t="s">
        <v>585</v>
      </c>
    </row>
    <row r="6" spans="1:12" ht="17.25" customHeight="1">
      <c r="A6" s="34">
        <v>4</v>
      </c>
      <c r="B6" s="19">
        <v>138</v>
      </c>
      <c r="C6" s="37" t="s">
        <v>269</v>
      </c>
      <c r="D6" s="34" t="s">
        <v>292</v>
      </c>
      <c r="E6" s="34" t="s">
        <v>293</v>
      </c>
      <c r="F6" s="60">
        <v>36333</v>
      </c>
      <c r="G6" s="34" t="s">
        <v>199</v>
      </c>
      <c r="H6" s="34" t="s">
        <v>45</v>
      </c>
      <c r="I6" s="43">
        <v>0.05673611111111112</v>
      </c>
      <c r="J6" s="55">
        <v>0.0479166666666668</v>
      </c>
      <c r="K6" s="78">
        <f t="shared" si="0"/>
        <v>0.008819444444444317</v>
      </c>
      <c r="L6" s="86">
        <v>4</v>
      </c>
    </row>
    <row r="7" spans="1:12" ht="17.25" customHeight="1">
      <c r="A7" s="34">
        <v>5</v>
      </c>
      <c r="B7" s="19">
        <v>127</v>
      </c>
      <c r="C7" s="48" t="s">
        <v>269</v>
      </c>
      <c r="D7" s="18" t="s">
        <v>272</v>
      </c>
      <c r="E7" s="34" t="s">
        <v>163</v>
      </c>
      <c r="F7" s="24" t="s">
        <v>273</v>
      </c>
      <c r="G7" s="34" t="s">
        <v>199</v>
      </c>
      <c r="H7" s="34" t="s">
        <v>45</v>
      </c>
      <c r="I7" s="43">
        <v>0.05306712962962964</v>
      </c>
      <c r="J7" s="55">
        <v>0.0440972222222223</v>
      </c>
      <c r="K7" s="78">
        <f t="shared" si="0"/>
        <v>0.008969907407407336</v>
      </c>
      <c r="L7" s="86">
        <v>5</v>
      </c>
    </row>
    <row r="8" spans="1:12" ht="17.25" customHeight="1">
      <c r="A8" s="34">
        <v>6</v>
      </c>
      <c r="B8" s="19">
        <v>143</v>
      </c>
      <c r="C8" s="37" t="s">
        <v>269</v>
      </c>
      <c r="D8" s="18" t="s">
        <v>300</v>
      </c>
      <c r="E8" s="18" t="s">
        <v>301</v>
      </c>
      <c r="F8" s="39">
        <v>35925</v>
      </c>
      <c r="G8" s="18" t="s">
        <v>146</v>
      </c>
      <c r="H8" s="18" t="s">
        <v>147</v>
      </c>
      <c r="I8" s="43">
        <v>0.05896990740740741</v>
      </c>
      <c r="J8" s="55">
        <v>0.0496527777777779</v>
      </c>
      <c r="K8" s="78">
        <f t="shared" si="0"/>
        <v>0.009317129629629509</v>
      </c>
      <c r="L8" s="86">
        <v>6</v>
      </c>
    </row>
    <row r="9" spans="1:12" ht="17.25" customHeight="1">
      <c r="A9" s="34">
        <v>7</v>
      </c>
      <c r="B9" s="19">
        <v>130</v>
      </c>
      <c r="C9" s="37" t="s">
        <v>269</v>
      </c>
      <c r="D9" s="18" t="s">
        <v>277</v>
      </c>
      <c r="E9" s="18" t="s">
        <v>278</v>
      </c>
      <c r="F9" s="39">
        <v>36235</v>
      </c>
      <c r="G9" s="18" t="s">
        <v>34</v>
      </c>
      <c r="H9" s="18" t="s">
        <v>35</v>
      </c>
      <c r="I9" s="43">
        <v>0.05457175925925926</v>
      </c>
      <c r="J9" s="55">
        <v>0.045138888888889</v>
      </c>
      <c r="K9" s="78">
        <f t="shared" si="0"/>
        <v>0.009432870370370258</v>
      </c>
      <c r="L9" s="86">
        <v>7</v>
      </c>
    </row>
    <row r="10" spans="1:12" ht="17.25" customHeight="1">
      <c r="A10" s="34">
        <v>8</v>
      </c>
      <c r="B10" s="19">
        <v>144</v>
      </c>
      <c r="C10" s="37" t="s">
        <v>269</v>
      </c>
      <c r="D10" s="18" t="s">
        <v>302</v>
      </c>
      <c r="E10" s="18" t="s">
        <v>303</v>
      </c>
      <c r="F10" s="39">
        <v>36225</v>
      </c>
      <c r="G10" s="18" t="s">
        <v>146</v>
      </c>
      <c r="H10" s="18" t="s">
        <v>147</v>
      </c>
      <c r="I10" s="43">
        <v>0.05949074074074074</v>
      </c>
      <c r="J10" s="55">
        <v>0.0500000000000001</v>
      </c>
      <c r="K10" s="78">
        <f t="shared" si="0"/>
        <v>0.00949074074074064</v>
      </c>
      <c r="L10" s="86">
        <v>8</v>
      </c>
    </row>
    <row r="11" spans="1:12" ht="17.25" customHeight="1">
      <c r="A11" s="34">
        <v>9</v>
      </c>
      <c r="B11" s="19">
        <v>131</v>
      </c>
      <c r="C11" s="48" t="s">
        <v>269</v>
      </c>
      <c r="D11" s="34" t="s">
        <v>279</v>
      </c>
      <c r="E11" s="34" t="s">
        <v>280</v>
      </c>
      <c r="F11" s="60">
        <v>35805</v>
      </c>
      <c r="G11" s="34" t="s">
        <v>199</v>
      </c>
      <c r="H11" s="34" t="s">
        <v>45</v>
      </c>
      <c r="I11" s="43">
        <v>0.055127314814814816</v>
      </c>
      <c r="J11" s="55">
        <v>0.0454861111111112</v>
      </c>
      <c r="K11" s="78">
        <f t="shared" si="0"/>
        <v>0.009641203703703617</v>
      </c>
      <c r="L11" s="86">
        <v>9</v>
      </c>
    </row>
    <row r="12" spans="1:12" ht="17.25" customHeight="1">
      <c r="A12" s="34">
        <v>10</v>
      </c>
      <c r="B12" s="19">
        <v>133</v>
      </c>
      <c r="C12" s="37" t="s">
        <v>269</v>
      </c>
      <c r="D12" s="18" t="s">
        <v>283</v>
      </c>
      <c r="E12" s="18" t="s">
        <v>284</v>
      </c>
      <c r="F12" s="39">
        <v>36115</v>
      </c>
      <c r="G12" s="18" t="s">
        <v>16</v>
      </c>
      <c r="H12" s="18" t="s">
        <v>17</v>
      </c>
      <c r="I12" s="43">
        <v>0.05630787037037036</v>
      </c>
      <c r="J12" s="55">
        <v>0.0461805555555557</v>
      </c>
      <c r="K12" s="78">
        <f t="shared" si="0"/>
        <v>0.010127314814814666</v>
      </c>
      <c r="L12" s="86">
        <v>10</v>
      </c>
    </row>
    <row r="13" spans="1:12" ht="17.25" customHeight="1">
      <c r="A13" s="34">
        <v>11</v>
      </c>
      <c r="B13" s="19">
        <v>134</v>
      </c>
      <c r="C13" s="37" t="s">
        <v>269</v>
      </c>
      <c r="D13" s="18" t="s">
        <v>285</v>
      </c>
      <c r="E13" s="18" t="s">
        <v>286</v>
      </c>
      <c r="F13" s="39">
        <v>36395</v>
      </c>
      <c r="G13" s="18" t="s">
        <v>146</v>
      </c>
      <c r="H13" s="18" t="s">
        <v>147</v>
      </c>
      <c r="I13" s="43">
        <v>0.05696759259259259</v>
      </c>
      <c r="J13" s="55">
        <v>0.0465277777777779</v>
      </c>
      <c r="K13" s="78">
        <f t="shared" si="0"/>
        <v>0.010439814814814694</v>
      </c>
      <c r="L13" s="86">
        <v>11</v>
      </c>
    </row>
    <row r="14" spans="1:12" ht="17.25" customHeight="1">
      <c r="A14" s="34">
        <v>12</v>
      </c>
      <c r="B14" s="19">
        <v>142</v>
      </c>
      <c r="C14" s="37" t="s">
        <v>269</v>
      </c>
      <c r="D14" s="18" t="s">
        <v>298</v>
      </c>
      <c r="E14" s="18" t="s">
        <v>299</v>
      </c>
      <c r="F14" s="39">
        <v>36521</v>
      </c>
      <c r="G14" s="18" t="s">
        <v>16</v>
      </c>
      <c r="H14" s="18" t="s">
        <v>17</v>
      </c>
      <c r="I14" s="43">
        <v>0.059884259259259255</v>
      </c>
      <c r="J14" s="55">
        <v>0.0493055555555557</v>
      </c>
      <c r="K14" s="78">
        <f t="shared" si="0"/>
        <v>0.010578703703703556</v>
      </c>
      <c r="L14" s="86">
        <v>12</v>
      </c>
    </row>
    <row r="15" spans="1:12" ht="17.25" customHeight="1">
      <c r="A15" s="34">
        <v>13</v>
      </c>
      <c r="B15" s="19">
        <v>141</v>
      </c>
      <c r="C15" s="37" t="s">
        <v>269</v>
      </c>
      <c r="D15" s="18" t="s">
        <v>296</v>
      </c>
      <c r="E15" s="18" t="s">
        <v>297</v>
      </c>
      <c r="F15" s="39">
        <v>36404</v>
      </c>
      <c r="G15" s="18" t="s">
        <v>16</v>
      </c>
      <c r="H15" s="18" t="s">
        <v>17</v>
      </c>
      <c r="I15" s="43">
        <v>0.06018518518518518</v>
      </c>
      <c r="J15" s="55">
        <v>0.0489583333333334</v>
      </c>
      <c r="K15" s="78">
        <f t="shared" si="0"/>
        <v>0.01122685185185178</v>
      </c>
      <c r="L15" s="86">
        <v>13</v>
      </c>
    </row>
    <row r="16" spans="1:12" ht="17.25" customHeight="1">
      <c r="A16" s="34">
        <v>14</v>
      </c>
      <c r="B16" s="19">
        <v>140</v>
      </c>
      <c r="C16" s="37" t="s">
        <v>269</v>
      </c>
      <c r="D16" s="18" t="s">
        <v>295</v>
      </c>
      <c r="E16" s="18" t="s">
        <v>15</v>
      </c>
      <c r="F16" s="39">
        <v>36507</v>
      </c>
      <c r="G16" s="18" t="s">
        <v>16</v>
      </c>
      <c r="H16" s="18" t="s">
        <v>17</v>
      </c>
      <c r="I16" s="43">
        <v>0.06</v>
      </c>
      <c r="J16" s="55">
        <v>0.0486111111111112</v>
      </c>
      <c r="K16" s="78">
        <f t="shared" si="0"/>
        <v>0.011388888888888796</v>
      </c>
      <c r="L16" s="86">
        <v>14</v>
      </c>
    </row>
    <row r="17" spans="1:12" ht="17.25" customHeight="1">
      <c r="A17" s="34">
        <v>15</v>
      </c>
      <c r="B17" s="19">
        <v>132</v>
      </c>
      <c r="C17" s="37" t="s">
        <v>269</v>
      </c>
      <c r="D17" s="18" t="s">
        <v>281</v>
      </c>
      <c r="E17" s="18" t="s">
        <v>282</v>
      </c>
      <c r="F17" s="39">
        <v>36391</v>
      </c>
      <c r="G17" s="18" t="s">
        <v>16</v>
      </c>
      <c r="H17" s="18" t="s">
        <v>17</v>
      </c>
      <c r="I17" s="43">
        <v>0.059375</v>
      </c>
      <c r="J17" s="55">
        <v>0.0458333333333334</v>
      </c>
      <c r="K17" s="78">
        <f t="shared" si="0"/>
        <v>0.013541666666666598</v>
      </c>
      <c r="L17" s="86">
        <v>15</v>
      </c>
    </row>
    <row r="18" spans="1:12" ht="17.25" customHeight="1">
      <c r="A18" s="34">
        <v>16</v>
      </c>
      <c r="B18" s="69">
        <v>128</v>
      </c>
      <c r="C18" s="74" t="s">
        <v>269</v>
      </c>
      <c r="D18" s="71" t="s">
        <v>274</v>
      </c>
      <c r="E18" s="71" t="s">
        <v>275</v>
      </c>
      <c r="F18" s="75">
        <v>36430</v>
      </c>
      <c r="G18" s="71" t="s">
        <v>16</v>
      </c>
      <c r="H18" s="71" t="s">
        <v>17</v>
      </c>
      <c r="I18" s="73">
        <v>0</v>
      </c>
      <c r="J18" s="68">
        <v>0.0444444444444445</v>
      </c>
      <c r="K18" s="87">
        <v>0</v>
      </c>
      <c r="L18" s="86" t="s">
        <v>567</v>
      </c>
    </row>
    <row r="19" spans="1:12" ht="17.25" customHeight="1">
      <c r="A19" s="34">
        <v>17</v>
      </c>
      <c r="B19" s="69">
        <v>129</v>
      </c>
      <c r="C19" s="74" t="s">
        <v>269</v>
      </c>
      <c r="D19" s="71" t="s">
        <v>276</v>
      </c>
      <c r="E19" s="71" t="s">
        <v>15</v>
      </c>
      <c r="F19" s="75">
        <v>36186</v>
      </c>
      <c r="G19" s="71" t="s">
        <v>16</v>
      </c>
      <c r="H19" s="71" t="s">
        <v>17</v>
      </c>
      <c r="I19" s="73">
        <v>0</v>
      </c>
      <c r="J19" s="68">
        <v>0.0447916666666668</v>
      </c>
      <c r="K19" s="87">
        <v>0</v>
      </c>
      <c r="L19" s="86" t="s">
        <v>567</v>
      </c>
    </row>
    <row r="20" spans="1:12" ht="17.25" customHeight="1">
      <c r="A20" s="34">
        <v>18</v>
      </c>
      <c r="B20" s="26">
        <v>135</v>
      </c>
      <c r="C20" s="28" t="s">
        <v>269</v>
      </c>
      <c r="D20" s="28" t="s">
        <v>287</v>
      </c>
      <c r="E20" s="28" t="s">
        <v>288</v>
      </c>
      <c r="F20" s="29">
        <v>36202</v>
      </c>
      <c r="G20" s="28" t="s">
        <v>186</v>
      </c>
      <c r="H20" s="28" t="s">
        <v>187</v>
      </c>
      <c r="I20" s="47">
        <v>0</v>
      </c>
      <c r="J20" s="54">
        <v>0.0468750000000001</v>
      </c>
      <c r="K20" s="87">
        <v>0</v>
      </c>
      <c r="L20" s="86" t="s">
        <v>567</v>
      </c>
    </row>
    <row r="21" spans="1:12" ht="17.25" customHeight="1">
      <c r="A21" s="34">
        <v>19</v>
      </c>
      <c r="B21" s="26">
        <v>136</v>
      </c>
      <c r="C21" s="38" t="s">
        <v>269</v>
      </c>
      <c r="D21" s="25" t="s">
        <v>289</v>
      </c>
      <c r="E21" s="25" t="s">
        <v>290</v>
      </c>
      <c r="F21" s="46">
        <v>36515</v>
      </c>
      <c r="G21" s="25" t="s">
        <v>44</v>
      </c>
      <c r="H21" s="25" t="s">
        <v>45</v>
      </c>
      <c r="I21" s="47">
        <v>0</v>
      </c>
      <c r="J21" s="54">
        <v>0.0472222222222223</v>
      </c>
      <c r="K21" s="87">
        <v>0</v>
      </c>
      <c r="L21" s="86" t="s">
        <v>567</v>
      </c>
    </row>
    <row r="22" spans="9:10" ht="17.25" customHeight="1">
      <c r="I22" s="12"/>
      <c r="J22" s="12"/>
    </row>
    <row r="23" spans="9:10" ht="17.25" customHeight="1">
      <c r="I23" s="12"/>
      <c r="J23" s="12"/>
    </row>
    <row r="24" spans="9:10" ht="17.25" customHeight="1">
      <c r="I24" s="12"/>
      <c r="J24" s="12"/>
    </row>
    <row r="25" spans="9:10" ht="17.25" customHeight="1">
      <c r="I25" s="12"/>
      <c r="J25" s="12"/>
    </row>
    <row r="26" spans="9:10" ht="17.25" customHeight="1">
      <c r="I26" s="12"/>
      <c r="J26" s="12"/>
    </row>
  </sheetData>
  <sheetProtection/>
  <printOptions/>
  <pageMargins left="0.7480314960629921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M4" sqref="M4"/>
    </sheetView>
  </sheetViews>
  <sheetFormatPr defaultColWidth="9.140625" defaultRowHeight="17.25" customHeight="1"/>
  <cols>
    <col min="1" max="1" width="4.28125" style="133" bestFit="1" customWidth="1"/>
    <col min="2" max="2" width="9.7109375" style="143" customWidth="1"/>
    <col min="3" max="3" width="3.8515625" style="133" bestFit="1" customWidth="1"/>
    <col min="4" max="4" width="11.140625" style="133" bestFit="1" customWidth="1"/>
    <col min="5" max="5" width="16.00390625" style="133" bestFit="1" customWidth="1"/>
    <col min="6" max="6" width="11.8515625" style="133" bestFit="1" customWidth="1"/>
    <col min="7" max="7" width="16.57421875" style="133" bestFit="1" customWidth="1"/>
    <col min="8" max="8" width="14.00390625" style="133" bestFit="1" customWidth="1"/>
    <col min="9" max="9" width="9.00390625" style="133" bestFit="1" customWidth="1"/>
    <col min="10" max="10" width="15.28125" style="133" bestFit="1" customWidth="1"/>
    <col min="11" max="11" width="9.28125" style="166" bestFit="1" customWidth="1"/>
    <col min="12" max="12" width="5.7109375" style="166" bestFit="1" customWidth="1"/>
    <col min="13" max="16384" width="9.140625" style="133" customWidth="1"/>
  </cols>
  <sheetData>
    <row r="1" ht="17.25" customHeight="1" thickBot="1">
      <c r="A1" s="131" t="s">
        <v>339</v>
      </c>
    </row>
    <row r="2" spans="1:12" ht="17.25" customHeight="1">
      <c r="A2" s="163" t="s">
        <v>553</v>
      </c>
      <c r="B2" s="164" t="s">
        <v>2</v>
      </c>
      <c r="C2" s="164" t="s">
        <v>3</v>
      </c>
      <c r="D2" s="164" t="s">
        <v>4</v>
      </c>
      <c r="E2" s="164" t="s">
        <v>5</v>
      </c>
      <c r="F2" s="164" t="s">
        <v>6</v>
      </c>
      <c r="G2" s="164" t="s">
        <v>7</v>
      </c>
      <c r="H2" s="164" t="s">
        <v>8</v>
      </c>
      <c r="I2" s="165" t="s">
        <v>9</v>
      </c>
      <c r="J2" s="165" t="s">
        <v>10</v>
      </c>
      <c r="K2" s="165" t="s">
        <v>11</v>
      </c>
      <c r="L2" s="164" t="s">
        <v>12</v>
      </c>
    </row>
    <row r="3" spans="1:12" ht="17.25" customHeight="1">
      <c r="A3" s="94">
        <v>1</v>
      </c>
      <c r="B3" s="102">
        <v>240</v>
      </c>
      <c r="C3" s="160" t="s">
        <v>339</v>
      </c>
      <c r="D3" s="237" t="s">
        <v>373</v>
      </c>
      <c r="E3" s="248" t="s">
        <v>268</v>
      </c>
      <c r="F3" s="240">
        <v>35251</v>
      </c>
      <c r="G3" s="239" t="s">
        <v>39</v>
      </c>
      <c r="H3" s="239" t="s">
        <v>90</v>
      </c>
      <c r="I3" s="140">
        <v>0.019351851851851853</v>
      </c>
      <c r="J3" s="107">
        <v>0.013888888888888888</v>
      </c>
      <c r="K3" s="167">
        <f aca="true" t="shared" si="0" ref="K3:K20">SUM(I3-J3)</f>
        <v>0.005462962962962965</v>
      </c>
      <c r="L3" s="86" t="s">
        <v>583</v>
      </c>
    </row>
    <row r="4" spans="1:12" ht="17.25" customHeight="1">
      <c r="A4" s="104">
        <v>2</v>
      </c>
      <c r="B4" s="102">
        <v>243</v>
      </c>
      <c r="C4" s="104" t="s">
        <v>339</v>
      </c>
      <c r="D4" s="121" t="s">
        <v>376</v>
      </c>
      <c r="E4" s="121" t="s">
        <v>377</v>
      </c>
      <c r="F4" s="126">
        <v>35648</v>
      </c>
      <c r="G4" s="121" t="s">
        <v>141</v>
      </c>
      <c r="H4" s="121" t="s">
        <v>90</v>
      </c>
      <c r="I4" s="140">
        <v>0.02054398148148148</v>
      </c>
      <c r="J4" s="107">
        <v>0.014930555555555556</v>
      </c>
      <c r="K4" s="167">
        <f t="shared" si="0"/>
        <v>0.005613425925925923</v>
      </c>
      <c r="L4" s="86" t="s">
        <v>584</v>
      </c>
    </row>
    <row r="5" spans="1:12" ht="17.25" customHeight="1">
      <c r="A5" s="94">
        <v>3</v>
      </c>
      <c r="B5" s="102">
        <v>239</v>
      </c>
      <c r="C5" s="160" t="s">
        <v>339</v>
      </c>
      <c r="D5" s="237" t="s">
        <v>371</v>
      </c>
      <c r="E5" s="245" t="s">
        <v>372</v>
      </c>
      <c r="F5" s="240">
        <v>35654</v>
      </c>
      <c r="G5" s="239" t="s">
        <v>39</v>
      </c>
      <c r="H5" s="239" t="s">
        <v>90</v>
      </c>
      <c r="I5" s="140">
        <v>0.01920138888888889</v>
      </c>
      <c r="J5" s="107">
        <v>0.013541666666666667</v>
      </c>
      <c r="K5" s="167">
        <f t="shared" si="0"/>
        <v>0.005659722222222222</v>
      </c>
      <c r="L5" s="86" t="s">
        <v>585</v>
      </c>
    </row>
    <row r="6" spans="1:12" ht="17.25" customHeight="1">
      <c r="A6" s="104">
        <v>4</v>
      </c>
      <c r="B6" s="102">
        <v>244</v>
      </c>
      <c r="C6" s="121" t="s">
        <v>339</v>
      </c>
      <c r="D6" s="239" t="s">
        <v>378</v>
      </c>
      <c r="E6" s="239" t="s">
        <v>379</v>
      </c>
      <c r="F6" s="240">
        <v>35080</v>
      </c>
      <c r="G6" s="239" t="s">
        <v>50</v>
      </c>
      <c r="H6" s="239" t="s">
        <v>51</v>
      </c>
      <c r="I6" s="140">
        <v>0.022743055555555555</v>
      </c>
      <c r="J6" s="107">
        <v>0.015277777777777777</v>
      </c>
      <c r="K6" s="167">
        <f t="shared" si="0"/>
        <v>0.007465277777777777</v>
      </c>
      <c r="L6" s="86">
        <v>4</v>
      </c>
    </row>
    <row r="7" spans="1:12" ht="17.25" customHeight="1">
      <c r="A7" s="94">
        <v>5</v>
      </c>
      <c r="B7" s="102">
        <v>235</v>
      </c>
      <c r="C7" s="104" t="s">
        <v>339</v>
      </c>
      <c r="D7" s="116" t="s">
        <v>367</v>
      </c>
      <c r="E7" s="116" t="s">
        <v>368</v>
      </c>
      <c r="F7" s="118">
        <v>35675</v>
      </c>
      <c r="G7" s="116" t="s">
        <v>20</v>
      </c>
      <c r="H7" s="116" t="s">
        <v>21</v>
      </c>
      <c r="I7" s="140">
        <v>0.020682870370370372</v>
      </c>
      <c r="J7" s="107">
        <v>0.012152777777777778</v>
      </c>
      <c r="K7" s="167">
        <f t="shared" si="0"/>
        <v>0.008530092592592594</v>
      </c>
      <c r="L7" s="86">
        <v>5</v>
      </c>
    </row>
    <row r="8" spans="1:12" ht="17.25" customHeight="1">
      <c r="A8" s="104">
        <v>6</v>
      </c>
      <c r="B8" s="102">
        <v>229</v>
      </c>
      <c r="C8" s="116" t="s">
        <v>339</v>
      </c>
      <c r="D8" s="104" t="s">
        <v>357</v>
      </c>
      <c r="E8" s="104" t="s">
        <v>358</v>
      </c>
      <c r="F8" s="105">
        <v>35494</v>
      </c>
      <c r="G8" s="104" t="s">
        <v>34</v>
      </c>
      <c r="H8" s="104" t="s">
        <v>35</v>
      </c>
      <c r="I8" s="140">
        <v>0.01877314814814815</v>
      </c>
      <c r="J8" s="107">
        <v>0.010069444444444445</v>
      </c>
      <c r="K8" s="167">
        <f t="shared" si="0"/>
        <v>0.008703703703703705</v>
      </c>
      <c r="L8" s="86">
        <v>6</v>
      </c>
    </row>
    <row r="9" spans="1:12" ht="17.25" customHeight="1">
      <c r="A9" s="94">
        <v>7</v>
      </c>
      <c r="B9" s="102">
        <v>238</v>
      </c>
      <c r="C9" s="160" t="s">
        <v>339</v>
      </c>
      <c r="D9" s="122" t="s">
        <v>369</v>
      </c>
      <c r="E9" s="122" t="s">
        <v>370</v>
      </c>
      <c r="F9" s="124">
        <v>35223</v>
      </c>
      <c r="G9" s="122" t="s">
        <v>141</v>
      </c>
      <c r="H9" s="122" t="s">
        <v>45</v>
      </c>
      <c r="I9" s="140">
        <v>0.022222222222222223</v>
      </c>
      <c r="J9" s="107">
        <v>0.013194444444444444</v>
      </c>
      <c r="K9" s="167">
        <f t="shared" si="0"/>
        <v>0.009027777777777779</v>
      </c>
      <c r="L9" s="86">
        <v>7</v>
      </c>
    </row>
    <row r="10" spans="1:12" ht="17.25" customHeight="1">
      <c r="A10" s="104">
        <v>8</v>
      </c>
      <c r="B10" s="102">
        <v>232</v>
      </c>
      <c r="C10" s="104" t="s">
        <v>339</v>
      </c>
      <c r="D10" s="122" t="s">
        <v>361</v>
      </c>
      <c r="E10" s="122" t="s">
        <v>363</v>
      </c>
      <c r="F10" s="124">
        <v>35437</v>
      </c>
      <c r="G10" s="122" t="s">
        <v>199</v>
      </c>
      <c r="H10" s="122" t="s">
        <v>45</v>
      </c>
      <c r="I10" s="140">
        <v>0.020949074074074075</v>
      </c>
      <c r="J10" s="107">
        <v>0.011111111111111112</v>
      </c>
      <c r="K10" s="167">
        <f t="shared" si="0"/>
        <v>0.009837962962962963</v>
      </c>
      <c r="L10" s="86">
        <v>8</v>
      </c>
    </row>
    <row r="11" spans="1:12" ht="17.25" customHeight="1">
      <c r="A11" s="94">
        <v>9</v>
      </c>
      <c r="B11" s="102">
        <v>236</v>
      </c>
      <c r="C11" s="160" t="s">
        <v>339</v>
      </c>
      <c r="D11" s="105" t="s">
        <v>190</v>
      </c>
      <c r="E11" s="104" t="s">
        <v>311</v>
      </c>
      <c r="F11" s="105">
        <v>35648</v>
      </c>
      <c r="G11" s="104" t="s">
        <v>16</v>
      </c>
      <c r="H11" s="104" t="s">
        <v>17</v>
      </c>
      <c r="I11" s="140">
        <v>0.023067129629629632</v>
      </c>
      <c r="J11" s="107">
        <v>0.012499999999999999</v>
      </c>
      <c r="K11" s="167">
        <f t="shared" si="0"/>
        <v>0.010567129629629633</v>
      </c>
      <c r="L11" s="86">
        <v>9</v>
      </c>
    </row>
    <row r="12" spans="1:12" ht="17.25" customHeight="1">
      <c r="A12" s="104">
        <v>10</v>
      </c>
      <c r="B12" s="102">
        <v>233</v>
      </c>
      <c r="C12" s="104" t="s">
        <v>339</v>
      </c>
      <c r="D12" s="122" t="s">
        <v>364</v>
      </c>
      <c r="E12" s="122" t="s">
        <v>293</v>
      </c>
      <c r="F12" s="124">
        <v>35394</v>
      </c>
      <c r="G12" s="122" t="s">
        <v>199</v>
      </c>
      <c r="H12" s="122" t="s">
        <v>45</v>
      </c>
      <c r="I12" s="140">
        <v>0.022129629629629628</v>
      </c>
      <c r="J12" s="107">
        <v>0.011458333333333334</v>
      </c>
      <c r="K12" s="167">
        <f t="shared" si="0"/>
        <v>0.010671296296296293</v>
      </c>
      <c r="L12" s="86">
        <v>10</v>
      </c>
    </row>
    <row r="13" spans="1:12" ht="17.25" customHeight="1">
      <c r="A13" s="94">
        <v>11</v>
      </c>
      <c r="B13" s="102">
        <v>222</v>
      </c>
      <c r="C13" s="152" t="s">
        <v>339</v>
      </c>
      <c r="D13" s="104" t="s">
        <v>345</v>
      </c>
      <c r="E13" s="104" t="s">
        <v>346</v>
      </c>
      <c r="F13" s="105">
        <v>35323</v>
      </c>
      <c r="G13" s="104" t="s">
        <v>34</v>
      </c>
      <c r="H13" s="104" t="s">
        <v>35</v>
      </c>
      <c r="I13" s="154">
        <v>0.018784722222222223</v>
      </c>
      <c r="J13" s="107">
        <v>0.007638888888888889</v>
      </c>
      <c r="K13" s="167">
        <f t="shared" si="0"/>
        <v>0.011145833333333334</v>
      </c>
      <c r="L13" s="86">
        <v>11</v>
      </c>
    </row>
    <row r="14" spans="1:12" ht="17.25" customHeight="1">
      <c r="A14" s="104">
        <v>12</v>
      </c>
      <c r="B14" s="102">
        <v>234</v>
      </c>
      <c r="C14" s="104" t="s">
        <v>339</v>
      </c>
      <c r="D14" s="122" t="s">
        <v>365</v>
      </c>
      <c r="E14" s="122" t="s">
        <v>366</v>
      </c>
      <c r="F14" s="124">
        <v>35761</v>
      </c>
      <c r="G14" s="122" t="s">
        <v>199</v>
      </c>
      <c r="H14" s="122" t="s">
        <v>45</v>
      </c>
      <c r="I14" s="140">
        <v>0.023171296296296297</v>
      </c>
      <c r="J14" s="107">
        <v>0.011805555555555555</v>
      </c>
      <c r="K14" s="167">
        <f t="shared" si="0"/>
        <v>0.011365740740740742</v>
      </c>
      <c r="L14" s="86">
        <v>12</v>
      </c>
    </row>
    <row r="15" spans="1:12" ht="17.25" customHeight="1">
      <c r="A15" s="94">
        <v>13</v>
      </c>
      <c r="B15" s="102">
        <v>227</v>
      </c>
      <c r="C15" s="103" t="s">
        <v>339</v>
      </c>
      <c r="D15" s="104" t="s">
        <v>352</v>
      </c>
      <c r="E15" s="104" t="s">
        <v>353</v>
      </c>
      <c r="F15" s="105">
        <v>35601</v>
      </c>
      <c r="G15" s="104" t="s">
        <v>34</v>
      </c>
      <c r="H15" s="104" t="s">
        <v>35</v>
      </c>
      <c r="I15" s="140">
        <v>0.020949074074074075</v>
      </c>
      <c r="J15" s="107">
        <v>0.009375</v>
      </c>
      <c r="K15" s="167">
        <f t="shared" si="0"/>
        <v>0.011574074074074075</v>
      </c>
      <c r="L15" s="86">
        <v>13</v>
      </c>
    </row>
    <row r="16" spans="1:12" ht="17.25" customHeight="1">
      <c r="A16" s="104">
        <v>14</v>
      </c>
      <c r="B16" s="102">
        <v>242</v>
      </c>
      <c r="C16" s="104" t="s">
        <v>339</v>
      </c>
      <c r="D16" s="122" t="s">
        <v>374</v>
      </c>
      <c r="E16" s="122" t="s">
        <v>375</v>
      </c>
      <c r="F16" s="124">
        <v>35482</v>
      </c>
      <c r="G16" s="122" t="s">
        <v>199</v>
      </c>
      <c r="H16" s="122" t="s">
        <v>45</v>
      </c>
      <c r="I16" s="140">
        <v>0.026747685185185183</v>
      </c>
      <c r="J16" s="107">
        <v>0.014583333333333332</v>
      </c>
      <c r="K16" s="167">
        <f t="shared" si="0"/>
        <v>0.012164351851851852</v>
      </c>
      <c r="L16" s="86">
        <v>14</v>
      </c>
    </row>
    <row r="17" spans="1:12" ht="17.25" customHeight="1">
      <c r="A17" s="94">
        <v>15</v>
      </c>
      <c r="B17" s="102">
        <v>228</v>
      </c>
      <c r="C17" s="104" t="s">
        <v>339</v>
      </c>
      <c r="D17" s="104" t="s">
        <v>354</v>
      </c>
      <c r="E17" s="104" t="s">
        <v>355</v>
      </c>
      <c r="F17" s="104">
        <v>1997</v>
      </c>
      <c r="G17" s="104"/>
      <c r="H17" s="104" t="s">
        <v>356</v>
      </c>
      <c r="I17" s="140">
        <v>0.021944444444444447</v>
      </c>
      <c r="J17" s="107">
        <v>0.009722222222222222</v>
      </c>
      <c r="K17" s="167">
        <f t="shared" si="0"/>
        <v>0.012222222222222225</v>
      </c>
      <c r="L17" s="86">
        <v>15</v>
      </c>
    </row>
    <row r="18" spans="1:12" ht="17.25" customHeight="1">
      <c r="A18" s="104">
        <v>16</v>
      </c>
      <c r="B18" s="172">
        <v>237</v>
      </c>
      <c r="C18" s="173" t="s">
        <v>339</v>
      </c>
      <c r="D18" s="174" t="s">
        <v>551</v>
      </c>
      <c r="E18" s="174" t="s">
        <v>574</v>
      </c>
      <c r="F18" s="175">
        <v>35535</v>
      </c>
      <c r="G18" s="174" t="s">
        <v>199</v>
      </c>
      <c r="H18" s="174" t="s">
        <v>45</v>
      </c>
      <c r="I18" s="176">
        <v>0.025625</v>
      </c>
      <c r="J18" s="177">
        <v>0.012847222222222223</v>
      </c>
      <c r="K18" s="178">
        <f t="shared" si="0"/>
        <v>0.012777777777777775</v>
      </c>
      <c r="L18" s="86">
        <v>16</v>
      </c>
    </row>
    <row r="19" spans="1:12" ht="17.25" customHeight="1">
      <c r="A19" s="94">
        <v>17</v>
      </c>
      <c r="B19" s="102">
        <v>223</v>
      </c>
      <c r="C19" s="152" t="s">
        <v>339</v>
      </c>
      <c r="D19" s="104" t="s">
        <v>347</v>
      </c>
      <c r="E19" s="104" t="s">
        <v>348</v>
      </c>
      <c r="F19" s="153">
        <v>35791</v>
      </c>
      <c r="G19" s="104" t="s">
        <v>30</v>
      </c>
      <c r="H19" s="104" t="s">
        <v>31</v>
      </c>
      <c r="I19" s="154">
        <v>0.02210648148148148</v>
      </c>
      <c r="J19" s="107">
        <v>0.007986111111111112</v>
      </c>
      <c r="K19" s="167">
        <f t="shared" si="0"/>
        <v>0.014120370370370368</v>
      </c>
      <c r="L19" s="86">
        <v>17</v>
      </c>
    </row>
    <row r="20" spans="1:12" ht="17.25" customHeight="1">
      <c r="A20" s="104">
        <v>18</v>
      </c>
      <c r="B20" s="102">
        <v>221</v>
      </c>
      <c r="C20" s="152" t="s">
        <v>339</v>
      </c>
      <c r="D20" s="104" t="s">
        <v>343</v>
      </c>
      <c r="E20" s="104" t="s">
        <v>344</v>
      </c>
      <c r="F20" s="153">
        <v>35647</v>
      </c>
      <c r="G20" s="104" t="s">
        <v>30</v>
      </c>
      <c r="H20" s="104" t="s">
        <v>31</v>
      </c>
      <c r="I20" s="154">
        <v>0.02273148148148148</v>
      </c>
      <c r="J20" s="107">
        <v>0.007291666666666666</v>
      </c>
      <c r="K20" s="167">
        <f t="shared" si="0"/>
        <v>0.015439814814814816</v>
      </c>
      <c r="L20" s="102">
        <v>18</v>
      </c>
    </row>
    <row r="21" spans="1:12" ht="17.25" customHeight="1">
      <c r="A21" s="94">
        <v>19</v>
      </c>
      <c r="B21" s="110">
        <v>219</v>
      </c>
      <c r="C21" s="146" t="s">
        <v>339</v>
      </c>
      <c r="D21" s="112" t="s">
        <v>340</v>
      </c>
      <c r="E21" s="112" t="s">
        <v>316</v>
      </c>
      <c r="F21" s="113">
        <v>35335</v>
      </c>
      <c r="G21" s="112" t="s">
        <v>16</v>
      </c>
      <c r="H21" s="112" t="s">
        <v>17</v>
      </c>
      <c r="I21" s="147">
        <v>0</v>
      </c>
      <c r="J21" s="115">
        <v>0.006597222222222222</v>
      </c>
      <c r="K21" s="169">
        <v>0</v>
      </c>
      <c r="L21" s="110" t="s">
        <v>567</v>
      </c>
    </row>
    <row r="22" spans="1:12" ht="17.25" customHeight="1">
      <c r="A22" s="104">
        <v>20</v>
      </c>
      <c r="B22" s="95">
        <v>220</v>
      </c>
      <c r="C22" s="148" t="s">
        <v>339</v>
      </c>
      <c r="D22" s="120" t="s">
        <v>341</v>
      </c>
      <c r="E22" s="120" t="s">
        <v>342</v>
      </c>
      <c r="F22" s="149">
        <v>35627</v>
      </c>
      <c r="G22" s="120" t="s">
        <v>44</v>
      </c>
      <c r="H22" s="120" t="s">
        <v>45</v>
      </c>
      <c r="I22" s="150">
        <v>0</v>
      </c>
      <c r="J22" s="101">
        <v>0.006944444444444444</v>
      </c>
      <c r="K22" s="170">
        <v>0</v>
      </c>
      <c r="L22" s="130" t="s">
        <v>567</v>
      </c>
    </row>
    <row r="23" spans="1:12" ht="17.25" customHeight="1">
      <c r="A23" s="94">
        <v>21</v>
      </c>
      <c r="B23" s="95">
        <v>224</v>
      </c>
      <c r="C23" s="148" t="s">
        <v>339</v>
      </c>
      <c r="D23" s="120" t="s">
        <v>349</v>
      </c>
      <c r="E23" s="120" t="s">
        <v>350</v>
      </c>
      <c r="F23" s="149">
        <v>35372</v>
      </c>
      <c r="G23" s="120" t="s">
        <v>44</v>
      </c>
      <c r="H23" s="120" t="s">
        <v>45</v>
      </c>
      <c r="I23" s="150">
        <v>0</v>
      </c>
      <c r="J23" s="101">
        <v>0.008333333333333333</v>
      </c>
      <c r="K23" s="170">
        <v>0</v>
      </c>
      <c r="L23" s="130" t="s">
        <v>567</v>
      </c>
    </row>
    <row r="24" spans="1:12" ht="17.25" customHeight="1">
      <c r="A24" s="104">
        <v>22</v>
      </c>
      <c r="B24" s="95">
        <v>225</v>
      </c>
      <c r="C24" s="96" t="s">
        <v>339</v>
      </c>
      <c r="D24" s="120" t="s">
        <v>144</v>
      </c>
      <c r="E24" s="120" t="s">
        <v>351</v>
      </c>
      <c r="F24" s="149">
        <v>35235</v>
      </c>
      <c r="G24" s="120" t="s">
        <v>186</v>
      </c>
      <c r="H24" s="120" t="s">
        <v>187</v>
      </c>
      <c r="I24" s="150">
        <v>0</v>
      </c>
      <c r="J24" s="101">
        <v>0.008680555555555556</v>
      </c>
      <c r="K24" s="170">
        <v>0</v>
      </c>
      <c r="L24" s="130" t="s">
        <v>567</v>
      </c>
    </row>
    <row r="25" spans="1:12" ht="17.25" customHeight="1">
      <c r="A25" s="94">
        <v>23</v>
      </c>
      <c r="B25" s="95">
        <v>230</v>
      </c>
      <c r="C25" s="156" t="s">
        <v>339</v>
      </c>
      <c r="D25" s="120" t="s">
        <v>359</v>
      </c>
      <c r="E25" s="120" t="s">
        <v>360</v>
      </c>
      <c r="F25" s="157">
        <v>35296</v>
      </c>
      <c r="G25" s="120" t="s">
        <v>63</v>
      </c>
      <c r="H25" s="120" t="s">
        <v>31</v>
      </c>
      <c r="I25" s="151">
        <v>0</v>
      </c>
      <c r="J25" s="101">
        <v>0.010416666666666666</v>
      </c>
      <c r="K25" s="170">
        <v>0</v>
      </c>
      <c r="L25" s="171" t="s">
        <v>567</v>
      </c>
    </row>
    <row r="26" spans="1:12" ht="17.25" customHeight="1">
      <c r="A26" s="104">
        <v>24</v>
      </c>
      <c r="B26" s="110">
        <v>231</v>
      </c>
      <c r="C26" s="112" t="s">
        <v>339</v>
      </c>
      <c r="D26" s="112" t="s">
        <v>361</v>
      </c>
      <c r="E26" s="112" t="s">
        <v>362</v>
      </c>
      <c r="F26" s="113">
        <v>35200</v>
      </c>
      <c r="G26" s="112" t="s">
        <v>16</v>
      </c>
      <c r="H26" s="112" t="s">
        <v>17</v>
      </c>
      <c r="I26" s="141">
        <v>0</v>
      </c>
      <c r="J26" s="115">
        <v>0.01076388888888889</v>
      </c>
      <c r="K26" s="169">
        <v>0</v>
      </c>
      <c r="L26" s="86" t="s">
        <v>567</v>
      </c>
    </row>
  </sheetData>
  <sheetProtection/>
  <printOptions/>
  <pageMargins left="0.7480314960629921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O6" sqref="O6"/>
    </sheetView>
  </sheetViews>
  <sheetFormatPr defaultColWidth="9.140625" defaultRowHeight="17.25" customHeight="1"/>
  <cols>
    <col min="1" max="1" width="4.28125" style="133" bestFit="1" customWidth="1"/>
    <col min="2" max="2" width="10.140625" style="132" bestFit="1" customWidth="1"/>
    <col min="3" max="3" width="5.8515625" style="133" customWidth="1"/>
    <col min="4" max="4" width="8.421875" style="132" bestFit="1" customWidth="1"/>
    <col min="5" max="5" width="16.00390625" style="133" bestFit="1" customWidth="1"/>
    <col min="6" max="6" width="10.140625" style="133" bestFit="1" customWidth="1"/>
    <col min="7" max="7" width="15.7109375" style="133" bestFit="1" customWidth="1"/>
    <col min="8" max="8" width="12.421875" style="133" bestFit="1" customWidth="1"/>
    <col min="9" max="9" width="9.00390625" style="134" bestFit="1" customWidth="1"/>
    <col min="10" max="10" width="15.28125" style="134" bestFit="1" customWidth="1"/>
    <col min="11" max="11" width="11.8515625" style="134" customWidth="1"/>
    <col min="12" max="12" width="6.57421875" style="136" bestFit="1" customWidth="1"/>
    <col min="13" max="16384" width="9.140625" style="133" customWidth="1"/>
  </cols>
  <sheetData>
    <row r="1" spans="1:11" ht="17.25" customHeight="1" thickBot="1">
      <c r="A1" s="131" t="s">
        <v>305</v>
      </c>
      <c r="K1" s="135"/>
    </row>
    <row r="2" spans="1:12" ht="17.25" customHeight="1" thickBot="1">
      <c r="A2" s="137" t="s">
        <v>553</v>
      </c>
      <c r="B2" s="138" t="s">
        <v>2</v>
      </c>
      <c r="C2" s="138" t="s">
        <v>3</v>
      </c>
      <c r="D2" s="138" t="s">
        <v>4</v>
      </c>
      <c r="E2" s="138" t="s">
        <v>5</v>
      </c>
      <c r="F2" s="138" t="s">
        <v>6</v>
      </c>
      <c r="G2" s="138" t="s">
        <v>7</v>
      </c>
      <c r="H2" s="138" t="s">
        <v>8</v>
      </c>
      <c r="I2" s="139" t="s">
        <v>9</v>
      </c>
      <c r="J2" s="139" t="s">
        <v>10</v>
      </c>
      <c r="K2" s="139" t="s">
        <v>11</v>
      </c>
      <c r="L2" s="138" t="s">
        <v>12</v>
      </c>
    </row>
    <row r="3" spans="1:12" ht="17.25" customHeight="1">
      <c r="A3" s="88">
        <v>1</v>
      </c>
      <c r="B3" s="102">
        <v>208</v>
      </c>
      <c r="C3" s="117" t="s">
        <v>305</v>
      </c>
      <c r="D3" s="237" t="s">
        <v>319</v>
      </c>
      <c r="E3" s="237" t="s">
        <v>320</v>
      </c>
      <c r="F3" s="240">
        <v>35159</v>
      </c>
      <c r="G3" s="239" t="s">
        <v>39</v>
      </c>
      <c r="H3" s="239" t="s">
        <v>40</v>
      </c>
      <c r="I3" s="108">
        <v>0.00920138888888889</v>
      </c>
      <c r="J3" s="107">
        <v>0.002777777777777778</v>
      </c>
      <c r="K3" s="140">
        <f aca="true" t="shared" si="0" ref="K3:K14">SUM(I3-J3)</f>
        <v>0.006423611111111111</v>
      </c>
      <c r="L3" s="110" t="s">
        <v>583</v>
      </c>
    </row>
    <row r="4" spans="1:12" ht="17.25" customHeight="1">
      <c r="A4" s="94">
        <v>2</v>
      </c>
      <c r="B4" s="102">
        <v>218</v>
      </c>
      <c r="C4" s="121" t="s">
        <v>305</v>
      </c>
      <c r="D4" s="121" t="s">
        <v>337</v>
      </c>
      <c r="E4" s="125" t="s">
        <v>338</v>
      </c>
      <c r="F4" s="126">
        <v>35528</v>
      </c>
      <c r="G4" s="121" t="s">
        <v>141</v>
      </c>
      <c r="H4" s="121" t="s">
        <v>90</v>
      </c>
      <c r="I4" s="108">
        <v>0.013252314814814814</v>
      </c>
      <c r="J4" s="107">
        <v>0.0062499999999999995</v>
      </c>
      <c r="K4" s="140">
        <f t="shared" si="0"/>
        <v>0.0070023148148148145</v>
      </c>
      <c r="L4" s="110" t="s">
        <v>584</v>
      </c>
    </row>
    <row r="5" spans="1:12" ht="17.25" customHeight="1">
      <c r="A5" s="88">
        <v>3</v>
      </c>
      <c r="B5" s="102">
        <v>204</v>
      </c>
      <c r="C5" s="103" t="s">
        <v>305</v>
      </c>
      <c r="D5" s="237" t="s">
        <v>312</v>
      </c>
      <c r="E5" s="237" t="s">
        <v>313</v>
      </c>
      <c r="F5" s="240">
        <v>35209</v>
      </c>
      <c r="G5" s="239" t="s">
        <v>39</v>
      </c>
      <c r="H5" s="239" t="s">
        <v>40</v>
      </c>
      <c r="I5" s="108">
        <v>0.009988425925925927</v>
      </c>
      <c r="J5" s="107">
        <v>0.001388888888888889</v>
      </c>
      <c r="K5" s="140">
        <f t="shared" si="0"/>
        <v>0.008599537037037037</v>
      </c>
      <c r="L5" s="110" t="s">
        <v>585</v>
      </c>
    </row>
    <row r="6" spans="1:12" ht="17.25" customHeight="1">
      <c r="A6" s="94">
        <v>4</v>
      </c>
      <c r="B6" s="102">
        <v>209</v>
      </c>
      <c r="C6" s="117" t="s">
        <v>305</v>
      </c>
      <c r="D6" s="237" t="s">
        <v>321</v>
      </c>
      <c r="E6" s="237" t="s">
        <v>322</v>
      </c>
      <c r="F6" s="240">
        <v>35277</v>
      </c>
      <c r="G6" s="239" t="s">
        <v>39</v>
      </c>
      <c r="H6" s="239" t="s">
        <v>90</v>
      </c>
      <c r="I6" s="108">
        <v>0.013981481481481482</v>
      </c>
      <c r="J6" s="107">
        <v>0.0031249999999999997</v>
      </c>
      <c r="K6" s="140">
        <f t="shared" si="0"/>
        <v>0.010856481481481483</v>
      </c>
      <c r="L6" s="110">
        <v>4</v>
      </c>
    </row>
    <row r="7" spans="1:12" ht="17.25" customHeight="1">
      <c r="A7" s="88">
        <v>5</v>
      </c>
      <c r="B7" s="102">
        <v>213</v>
      </c>
      <c r="C7" s="121" t="s">
        <v>305</v>
      </c>
      <c r="D7" s="104" t="s">
        <v>328</v>
      </c>
      <c r="E7" s="103" t="s">
        <v>329</v>
      </c>
      <c r="F7" s="105">
        <v>35122</v>
      </c>
      <c r="G7" s="104" t="s">
        <v>34</v>
      </c>
      <c r="H7" s="104" t="s">
        <v>35</v>
      </c>
      <c r="I7" s="108">
        <v>0.01726851851851852</v>
      </c>
      <c r="J7" s="107">
        <v>0.004513888888888889</v>
      </c>
      <c r="K7" s="140">
        <f t="shared" si="0"/>
        <v>0.01275462962962963</v>
      </c>
      <c r="L7" s="110">
        <v>5</v>
      </c>
    </row>
    <row r="8" spans="1:12" ht="17.25" customHeight="1">
      <c r="A8" s="94">
        <v>6</v>
      </c>
      <c r="B8" s="102">
        <v>217</v>
      </c>
      <c r="C8" s="121" t="s">
        <v>305</v>
      </c>
      <c r="D8" s="104" t="s">
        <v>335</v>
      </c>
      <c r="E8" s="103" t="s">
        <v>336</v>
      </c>
      <c r="F8" s="105">
        <v>35401</v>
      </c>
      <c r="G8" s="104" t="s">
        <v>44</v>
      </c>
      <c r="H8" s="104" t="s">
        <v>45</v>
      </c>
      <c r="I8" s="108">
        <v>0.01880787037037037</v>
      </c>
      <c r="J8" s="107">
        <v>0.005902777777777778</v>
      </c>
      <c r="K8" s="140">
        <f t="shared" si="0"/>
        <v>0.012905092592592593</v>
      </c>
      <c r="L8" s="110">
        <v>6</v>
      </c>
    </row>
    <row r="9" spans="1:12" ht="17.25" customHeight="1">
      <c r="A9" s="88">
        <v>7</v>
      </c>
      <c r="B9" s="102">
        <v>203</v>
      </c>
      <c r="C9" s="103" t="s">
        <v>305</v>
      </c>
      <c r="D9" s="104" t="s">
        <v>310</v>
      </c>
      <c r="E9" s="103" t="s">
        <v>311</v>
      </c>
      <c r="F9" s="105">
        <v>35648</v>
      </c>
      <c r="G9" s="104" t="s">
        <v>16</v>
      </c>
      <c r="H9" s="104" t="s">
        <v>17</v>
      </c>
      <c r="I9" s="106">
        <v>0.0140625</v>
      </c>
      <c r="J9" s="107">
        <v>0.0010416666666666667</v>
      </c>
      <c r="K9" s="140">
        <f t="shared" si="0"/>
        <v>0.013020833333333334</v>
      </c>
      <c r="L9" s="110">
        <v>7</v>
      </c>
    </row>
    <row r="10" spans="1:12" ht="17.25" customHeight="1">
      <c r="A10" s="94">
        <v>8</v>
      </c>
      <c r="B10" s="102">
        <v>216</v>
      </c>
      <c r="C10" s="121" t="s">
        <v>305</v>
      </c>
      <c r="D10" s="122" t="s">
        <v>334</v>
      </c>
      <c r="E10" s="123" t="s">
        <v>241</v>
      </c>
      <c r="F10" s="124">
        <v>35660</v>
      </c>
      <c r="G10" s="122" t="s">
        <v>199</v>
      </c>
      <c r="H10" s="122" t="s">
        <v>45</v>
      </c>
      <c r="I10" s="108">
        <v>0.01869212962962963</v>
      </c>
      <c r="J10" s="107">
        <v>0.005555555555555556</v>
      </c>
      <c r="K10" s="140">
        <f t="shared" si="0"/>
        <v>0.013136574074074075</v>
      </c>
      <c r="L10" s="110">
        <v>8</v>
      </c>
    </row>
    <row r="11" spans="1:12" ht="17.25" customHeight="1">
      <c r="A11" s="88">
        <v>9</v>
      </c>
      <c r="B11" s="102">
        <v>214</v>
      </c>
      <c r="C11" s="121" t="s">
        <v>305</v>
      </c>
      <c r="D11" s="116" t="s">
        <v>330</v>
      </c>
      <c r="E11" s="117" t="s">
        <v>331</v>
      </c>
      <c r="F11" s="118">
        <v>35137</v>
      </c>
      <c r="G11" s="116" t="s">
        <v>20</v>
      </c>
      <c r="H11" s="116" t="s">
        <v>21</v>
      </c>
      <c r="I11" s="108">
        <v>0.018333333333333333</v>
      </c>
      <c r="J11" s="107">
        <v>0.004861111111111111</v>
      </c>
      <c r="K11" s="140">
        <f t="shared" si="0"/>
        <v>0.013472222222222222</v>
      </c>
      <c r="L11" s="110">
        <v>9</v>
      </c>
    </row>
    <row r="12" spans="1:12" ht="17.25" customHeight="1">
      <c r="A12" s="94">
        <v>10</v>
      </c>
      <c r="B12" s="102">
        <v>211</v>
      </c>
      <c r="C12" s="104" t="s">
        <v>305</v>
      </c>
      <c r="D12" s="116" t="s">
        <v>325</v>
      </c>
      <c r="E12" s="117" t="s">
        <v>108</v>
      </c>
      <c r="F12" s="118">
        <v>35524</v>
      </c>
      <c r="G12" s="116" t="s">
        <v>20</v>
      </c>
      <c r="H12" s="116" t="s">
        <v>21</v>
      </c>
      <c r="I12" s="108">
        <v>0.01849537037037037</v>
      </c>
      <c r="J12" s="107">
        <v>0.0038194444444444443</v>
      </c>
      <c r="K12" s="140">
        <f t="shared" si="0"/>
        <v>0.014675925925925926</v>
      </c>
      <c r="L12" s="110">
        <v>10</v>
      </c>
    </row>
    <row r="13" spans="1:12" ht="17.25" customHeight="1">
      <c r="A13" s="94">
        <v>11</v>
      </c>
      <c r="B13" s="102">
        <v>215</v>
      </c>
      <c r="C13" s="121" t="s">
        <v>305</v>
      </c>
      <c r="D13" s="104" t="s">
        <v>332</v>
      </c>
      <c r="E13" s="103" t="s">
        <v>333</v>
      </c>
      <c r="F13" s="105">
        <v>35214</v>
      </c>
      <c r="G13" s="104" t="s">
        <v>16</v>
      </c>
      <c r="H13" s="104" t="s">
        <v>17</v>
      </c>
      <c r="I13" s="108">
        <v>0.02246527777777778</v>
      </c>
      <c r="J13" s="107">
        <v>0.005208333333333333</v>
      </c>
      <c r="K13" s="140">
        <f t="shared" si="0"/>
        <v>0.017256944444444446</v>
      </c>
      <c r="L13" s="110">
        <v>11</v>
      </c>
    </row>
    <row r="14" spans="1:12" ht="17.25" customHeight="1">
      <c r="A14" s="94">
        <v>12</v>
      </c>
      <c r="B14" s="102">
        <v>207</v>
      </c>
      <c r="C14" s="103" t="s">
        <v>305</v>
      </c>
      <c r="D14" s="116" t="s">
        <v>317</v>
      </c>
      <c r="E14" s="117" t="s">
        <v>318</v>
      </c>
      <c r="F14" s="118">
        <v>35658</v>
      </c>
      <c r="G14" s="116" t="s">
        <v>20</v>
      </c>
      <c r="H14" s="116" t="s">
        <v>21</v>
      </c>
      <c r="I14" s="108">
        <v>0.024675925925925924</v>
      </c>
      <c r="J14" s="107">
        <v>0.0024305555555555556</v>
      </c>
      <c r="K14" s="140">
        <f t="shared" si="0"/>
        <v>0.022245370370370367</v>
      </c>
      <c r="L14" s="110">
        <v>12</v>
      </c>
    </row>
    <row r="15" spans="1:12" ht="17.25" customHeight="1">
      <c r="A15" s="94">
        <v>13</v>
      </c>
      <c r="B15" s="95">
        <v>201</v>
      </c>
      <c r="C15" s="96" t="s">
        <v>305</v>
      </c>
      <c r="D15" s="97" t="s">
        <v>306</v>
      </c>
      <c r="E15" s="98" t="s">
        <v>307</v>
      </c>
      <c r="F15" s="99">
        <v>35792</v>
      </c>
      <c r="G15" s="97" t="s">
        <v>186</v>
      </c>
      <c r="H15" s="97" t="s">
        <v>187</v>
      </c>
      <c r="I15" s="100">
        <v>0</v>
      </c>
      <c r="J15" s="101">
        <v>0.00034722222222222224</v>
      </c>
      <c r="K15" s="141">
        <v>0</v>
      </c>
      <c r="L15" s="130" t="s">
        <v>567</v>
      </c>
    </row>
    <row r="16" spans="1:12" ht="17.25" customHeight="1">
      <c r="A16" s="94">
        <v>14</v>
      </c>
      <c r="B16" s="95">
        <v>202</v>
      </c>
      <c r="C16" s="96" t="s">
        <v>305</v>
      </c>
      <c r="D16" s="97" t="s">
        <v>308</v>
      </c>
      <c r="E16" s="98" t="s">
        <v>309</v>
      </c>
      <c r="F16" s="99">
        <v>35551</v>
      </c>
      <c r="G16" s="97" t="s">
        <v>186</v>
      </c>
      <c r="H16" s="97" t="s">
        <v>187</v>
      </c>
      <c r="I16" s="100">
        <v>0</v>
      </c>
      <c r="J16" s="101">
        <v>0.0006944444444444445</v>
      </c>
      <c r="K16" s="141">
        <v>0</v>
      </c>
      <c r="L16" s="130" t="s">
        <v>567</v>
      </c>
    </row>
    <row r="17" spans="1:12" ht="17.25" customHeight="1">
      <c r="A17" s="94">
        <v>15</v>
      </c>
      <c r="B17" s="110">
        <v>205</v>
      </c>
      <c r="C17" s="111" t="s">
        <v>305</v>
      </c>
      <c r="D17" s="112" t="s">
        <v>106</v>
      </c>
      <c r="E17" s="111" t="s">
        <v>314</v>
      </c>
      <c r="F17" s="113">
        <v>35145</v>
      </c>
      <c r="G17" s="112" t="s">
        <v>16</v>
      </c>
      <c r="H17" s="112" t="s">
        <v>17</v>
      </c>
      <c r="I17" s="114">
        <v>0</v>
      </c>
      <c r="J17" s="115">
        <v>0.001736111111111111</v>
      </c>
      <c r="K17" s="141">
        <v>0</v>
      </c>
      <c r="L17" s="110" t="s">
        <v>567</v>
      </c>
    </row>
    <row r="18" spans="1:12" ht="17.25" customHeight="1">
      <c r="A18" s="94">
        <v>16</v>
      </c>
      <c r="B18" s="95">
        <v>206</v>
      </c>
      <c r="C18" s="96" t="s">
        <v>305</v>
      </c>
      <c r="D18" s="97" t="s">
        <v>315</v>
      </c>
      <c r="E18" s="98" t="s">
        <v>316</v>
      </c>
      <c r="F18" s="99">
        <v>35507</v>
      </c>
      <c r="G18" s="97" t="s">
        <v>186</v>
      </c>
      <c r="H18" s="97" t="s">
        <v>187</v>
      </c>
      <c r="I18" s="100">
        <v>0</v>
      </c>
      <c r="J18" s="101">
        <v>0.0020833333333333333</v>
      </c>
      <c r="K18" s="141">
        <v>0</v>
      </c>
      <c r="L18" s="130" t="s">
        <v>567</v>
      </c>
    </row>
    <row r="19" spans="1:12" ht="17.25" customHeight="1">
      <c r="A19" s="88">
        <v>17</v>
      </c>
      <c r="B19" s="95">
        <v>210</v>
      </c>
      <c r="C19" s="119" t="s">
        <v>305</v>
      </c>
      <c r="D19" s="97" t="s">
        <v>323</v>
      </c>
      <c r="E19" s="98" t="s">
        <v>324</v>
      </c>
      <c r="F19" s="99">
        <v>35409</v>
      </c>
      <c r="G19" s="97" t="s">
        <v>186</v>
      </c>
      <c r="H19" s="97" t="s">
        <v>187</v>
      </c>
      <c r="I19" s="100">
        <v>0</v>
      </c>
      <c r="J19" s="101">
        <v>0.003472222222222222</v>
      </c>
      <c r="K19" s="141">
        <v>0</v>
      </c>
      <c r="L19" s="130" t="s">
        <v>567</v>
      </c>
    </row>
    <row r="20" spans="1:12" ht="17.25" customHeight="1">
      <c r="A20" s="94">
        <v>18</v>
      </c>
      <c r="B20" s="95">
        <v>212</v>
      </c>
      <c r="C20" s="120" t="s">
        <v>305</v>
      </c>
      <c r="D20" s="97" t="s">
        <v>326</v>
      </c>
      <c r="E20" s="98" t="s">
        <v>327</v>
      </c>
      <c r="F20" s="99">
        <v>35669</v>
      </c>
      <c r="G20" s="97" t="s">
        <v>186</v>
      </c>
      <c r="H20" s="97" t="s">
        <v>187</v>
      </c>
      <c r="I20" s="100">
        <v>0</v>
      </c>
      <c r="J20" s="101">
        <v>0.004166666666666667</v>
      </c>
      <c r="K20" s="141">
        <v>0</v>
      </c>
      <c r="L20" s="130" t="s">
        <v>567</v>
      </c>
    </row>
    <row r="21" spans="1:11" ht="17.25" customHeight="1">
      <c r="A21" s="109"/>
      <c r="B21" s="89"/>
      <c r="C21" s="109"/>
      <c r="D21" s="90"/>
      <c r="E21" s="91"/>
      <c r="F21" s="92"/>
      <c r="G21" s="90"/>
      <c r="H21" s="90"/>
      <c r="I21" s="93"/>
      <c r="J21" s="127"/>
      <c r="K21" s="127"/>
    </row>
  </sheetData>
  <sheetProtection/>
  <printOptions/>
  <pageMargins left="0.7480314960629921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Kasutaja</cp:lastModifiedBy>
  <cp:lastPrinted>2012-02-11T16:15:56Z</cp:lastPrinted>
  <dcterms:created xsi:type="dcterms:W3CDTF">2012-02-10T13:03:30Z</dcterms:created>
  <dcterms:modified xsi:type="dcterms:W3CDTF">2012-02-16T08:30:33Z</dcterms:modified>
  <cp:category/>
  <cp:version/>
  <cp:contentType/>
  <cp:contentStatus/>
</cp:coreProperties>
</file>